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waypointreit-my.sharepoint.com/personal/rodney_smith_waypointreit_com_au/Documents/REIT/Property Management/"/>
    </mc:Choice>
  </mc:AlternateContent>
  <xr:revisionPtr revIDLastSave="0" documentId="8_{CBFB2D72-EE77-4F75-92D5-42C9F42521BF}" xr6:coauthVersionLast="47" xr6:coauthVersionMax="47" xr10:uidLastSave="{00000000-0000-0000-0000-000000000000}"/>
  <bookViews>
    <workbookView xWindow="-98" yWindow="-98" windowWidth="21795" windowHeight="13875" xr2:uid="{D2266CD3-00FE-44D8-9384-FFFF98C319EC}"/>
  </bookViews>
  <sheets>
    <sheet name="Site List" sheetId="1" r:id="rId1"/>
  </sheets>
  <definedNames>
    <definedName name="_xlnm._FilterDatabase" localSheetId="0" hidden="1">'Site List'!$A$2:$O$403</definedName>
    <definedName name="_xlnm.Print_Titles" localSheetId="0">'Site List'!$1:$2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92" i="1" l="1"/>
  <c r="L4" i="1"/>
  <c r="L5" i="1"/>
  <c r="L6" i="1"/>
  <c r="L7" i="1"/>
  <c r="L8" i="1"/>
  <c r="L9" i="1"/>
  <c r="L10" i="1"/>
  <c r="O10" i="1" s="1"/>
  <c r="L11" i="1"/>
  <c r="L12" i="1"/>
  <c r="L13" i="1"/>
  <c r="L14" i="1"/>
  <c r="L15" i="1"/>
  <c r="M15" i="1" s="1"/>
  <c r="L16" i="1"/>
  <c r="L17" i="1"/>
  <c r="L18" i="1"/>
  <c r="L19" i="1"/>
  <c r="L20" i="1"/>
  <c r="L21" i="1"/>
  <c r="L22" i="1"/>
  <c r="M22" i="1" s="1"/>
  <c r="L23" i="1"/>
  <c r="L24" i="1"/>
  <c r="L25" i="1"/>
  <c r="L26" i="1"/>
  <c r="L27" i="1"/>
  <c r="M27" i="1" s="1"/>
  <c r="L28" i="1"/>
  <c r="L29" i="1"/>
  <c r="L30" i="1"/>
  <c r="L31" i="1"/>
  <c r="L32" i="1"/>
  <c r="L33" i="1"/>
  <c r="L34" i="1"/>
  <c r="O34" i="1" s="1"/>
  <c r="L35" i="1"/>
  <c r="L36" i="1"/>
  <c r="L37" i="1"/>
  <c r="L38" i="1"/>
  <c r="L39" i="1"/>
  <c r="M39" i="1" s="1"/>
  <c r="L40" i="1"/>
  <c r="L41" i="1"/>
  <c r="L42" i="1"/>
  <c r="L43" i="1"/>
  <c r="L44" i="1"/>
  <c r="L45" i="1"/>
  <c r="L46" i="1"/>
  <c r="M46" i="1" s="1"/>
  <c r="L47" i="1"/>
  <c r="L48" i="1"/>
  <c r="L49" i="1"/>
  <c r="L50" i="1"/>
  <c r="L51" i="1"/>
  <c r="M51" i="1" s="1"/>
  <c r="L52" i="1"/>
  <c r="L53" i="1"/>
  <c r="L54" i="1"/>
  <c r="L55" i="1"/>
  <c r="L56" i="1"/>
  <c r="L57" i="1"/>
  <c r="O57" i="1" s="1"/>
  <c r="L58" i="1"/>
  <c r="M58" i="1" s="1"/>
  <c r="L59" i="1"/>
  <c r="L60" i="1"/>
  <c r="L61" i="1"/>
  <c r="L62" i="1"/>
  <c r="L63" i="1"/>
  <c r="M63" i="1" s="1"/>
  <c r="L64" i="1"/>
  <c r="L65" i="1"/>
  <c r="L66" i="1"/>
  <c r="L67" i="1"/>
  <c r="L68" i="1"/>
  <c r="L69" i="1"/>
  <c r="O69" i="1" s="1"/>
  <c r="L70" i="1"/>
  <c r="M70" i="1" s="1"/>
  <c r="L71" i="1"/>
  <c r="L72" i="1"/>
  <c r="L73" i="1"/>
  <c r="L74" i="1"/>
  <c r="L75" i="1"/>
  <c r="M75" i="1" s="1"/>
  <c r="L76" i="1"/>
  <c r="L77" i="1"/>
  <c r="L78" i="1"/>
  <c r="L79" i="1"/>
  <c r="L80" i="1"/>
  <c r="L81" i="1"/>
  <c r="M81" i="1" s="1"/>
  <c r="L82" i="1"/>
  <c r="M82" i="1" s="1"/>
  <c r="L83" i="1"/>
  <c r="L84" i="1"/>
  <c r="L85" i="1"/>
  <c r="L86" i="1"/>
  <c r="L87" i="1"/>
  <c r="M87" i="1" s="1"/>
  <c r="L88" i="1"/>
  <c r="L89" i="1"/>
  <c r="L90" i="1"/>
  <c r="L91" i="1"/>
  <c r="L92" i="1"/>
  <c r="L93" i="1"/>
  <c r="M93" i="1" s="1"/>
  <c r="L94" i="1"/>
  <c r="M94" i="1" s="1"/>
  <c r="L95" i="1"/>
  <c r="L96" i="1"/>
  <c r="L97" i="1"/>
  <c r="L98" i="1"/>
  <c r="L99" i="1"/>
  <c r="M99" i="1" s="1"/>
  <c r="L100" i="1"/>
  <c r="L101" i="1"/>
  <c r="L102" i="1"/>
  <c r="L103" i="1"/>
  <c r="L104" i="1"/>
  <c r="L105" i="1"/>
  <c r="M105" i="1" s="1"/>
  <c r="L106" i="1"/>
  <c r="M106" i="1" s="1"/>
  <c r="L107" i="1"/>
  <c r="L108" i="1"/>
  <c r="L109" i="1"/>
  <c r="L110" i="1"/>
  <c r="L111" i="1"/>
  <c r="M111" i="1" s="1"/>
  <c r="L112" i="1"/>
  <c r="L113" i="1"/>
  <c r="L114" i="1"/>
  <c r="L115" i="1"/>
  <c r="L116" i="1"/>
  <c r="L117" i="1"/>
  <c r="O117" i="1" s="1"/>
  <c r="L118" i="1"/>
  <c r="M118" i="1" s="1"/>
  <c r="L119" i="1"/>
  <c r="L120" i="1"/>
  <c r="L121" i="1"/>
  <c r="L122" i="1"/>
  <c r="L123" i="1"/>
  <c r="M123" i="1" s="1"/>
  <c r="L124" i="1"/>
  <c r="L125" i="1"/>
  <c r="L126" i="1"/>
  <c r="L127" i="1"/>
  <c r="L128" i="1"/>
  <c r="L129" i="1"/>
  <c r="O129" i="1" s="1"/>
  <c r="L130" i="1"/>
  <c r="O130" i="1" s="1"/>
  <c r="L131" i="1"/>
  <c r="L132" i="1"/>
  <c r="L133" i="1"/>
  <c r="L134" i="1"/>
  <c r="L135" i="1"/>
  <c r="M135" i="1" s="1"/>
  <c r="L136" i="1"/>
  <c r="L137" i="1"/>
  <c r="L138" i="1"/>
  <c r="L139" i="1"/>
  <c r="L140" i="1"/>
  <c r="L141" i="1"/>
  <c r="M141" i="1" s="1"/>
  <c r="L142" i="1"/>
  <c r="O142" i="1" s="1"/>
  <c r="L143" i="1"/>
  <c r="L144" i="1"/>
  <c r="L145" i="1"/>
  <c r="L146" i="1"/>
  <c r="L147" i="1"/>
  <c r="M147" i="1" s="1"/>
  <c r="L148" i="1"/>
  <c r="L149" i="1"/>
  <c r="L150" i="1"/>
  <c r="L151" i="1"/>
  <c r="L152" i="1"/>
  <c r="L153" i="1"/>
  <c r="O153" i="1" s="1"/>
  <c r="L154" i="1"/>
  <c r="M154" i="1" s="1"/>
  <c r="L155" i="1"/>
  <c r="L156" i="1"/>
  <c r="L157" i="1"/>
  <c r="L158" i="1"/>
  <c r="L159" i="1"/>
  <c r="M159" i="1" s="1"/>
  <c r="L160" i="1"/>
  <c r="L161" i="1"/>
  <c r="L162" i="1"/>
  <c r="L163" i="1"/>
  <c r="L164" i="1"/>
  <c r="L165" i="1"/>
  <c r="M165" i="1" s="1"/>
  <c r="L166" i="1"/>
  <c r="M166" i="1" s="1"/>
  <c r="L167" i="1"/>
  <c r="L168" i="1"/>
  <c r="L169" i="1"/>
  <c r="L170" i="1"/>
  <c r="L171" i="1"/>
  <c r="M171" i="1" s="1"/>
  <c r="L172" i="1"/>
  <c r="L173" i="1"/>
  <c r="L174" i="1"/>
  <c r="L175" i="1"/>
  <c r="L176" i="1"/>
  <c r="L177" i="1"/>
  <c r="M177" i="1" s="1"/>
  <c r="L178" i="1"/>
  <c r="O178" i="1" s="1"/>
  <c r="L179" i="1"/>
  <c r="L180" i="1"/>
  <c r="L181" i="1"/>
  <c r="L182" i="1"/>
  <c r="L183" i="1"/>
  <c r="M183" i="1" s="1"/>
  <c r="L184" i="1"/>
  <c r="L185" i="1"/>
  <c r="L186" i="1"/>
  <c r="L187" i="1"/>
  <c r="L188" i="1"/>
  <c r="L189" i="1"/>
  <c r="L190" i="1"/>
  <c r="O190" i="1" s="1"/>
  <c r="L191" i="1"/>
  <c r="L192" i="1"/>
  <c r="L193" i="1"/>
  <c r="L194" i="1"/>
  <c r="L195" i="1"/>
  <c r="M195" i="1" s="1"/>
  <c r="L196" i="1"/>
  <c r="L197" i="1"/>
  <c r="L198" i="1"/>
  <c r="L199" i="1"/>
  <c r="L200" i="1"/>
  <c r="L201" i="1"/>
  <c r="O201" i="1" s="1"/>
  <c r="L202" i="1"/>
  <c r="O202" i="1" s="1"/>
  <c r="L203" i="1"/>
  <c r="L204" i="1"/>
  <c r="L205" i="1"/>
  <c r="L206" i="1"/>
  <c r="L207" i="1"/>
  <c r="M207" i="1" s="1"/>
  <c r="L208" i="1"/>
  <c r="L209" i="1"/>
  <c r="L210" i="1"/>
  <c r="L211" i="1"/>
  <c r="L212" i="1"/>
  <c r="L213" i="1"/>
  <c r="L214" i="1"/>
  <c r="O214" i="1" s="1"/>
  <c r="L215" i="1"/>
  <c r="L216" i="1"/>
  <c r="L217" i="1"/>
  <c r="L218" i="1"/>
  <c r="L219" i="1"/>
  <c r="M219" i="1" s="1"/>
  <c r="L220" i="1"/>
  <c r="L221" i="1"/>
  <c r="L222" i="1"/>
  <c r="L223" i="1"/>
  <c r="L224" i="1"/>
  <c r="L225" i="1"/>
  <c r="L226" i="1"/>
  <c r="O226" i="1" s="1"/>
  <c r="L227" i="1"/>
  <c r="L228" i="1"/>
  <c r="L229" i="1"/>
  <c r="L230" i="1"/>
  <c r="L231" i="1"/>
  <c r="M231" i="1" s="1"/>
  <c r="L232" i="1"/>
  <c r="L233" i="1"/>
  <c r="L234" i="1"/>
  <c r="L235" i="1"/>
  <c r="L236" i="1"/>
  <c r="L237" i="1"/>
  <c r="L238" i="1"/>
  <c r="O238" i="1" s="1"/>
  <c r="L239" i="1"/>
  <c r="L240" i="1"/>
  <c r="L241" i="1"/>
  <c r="L242" i="1"/>
  <c r="L243" i="1"/>
  <c r="M243" i="1" s="1"/>
  <c r="L244" i="1"/>
  <c r="M244" i="1" s="1"/>
  <c r="L245" i="1"/>
  <c r="L246" i="1"/>
  <c r="L247" i="1"/>
  <c r="L248" i="1"/>
  <c r="L249" i="1"/>
  <c r="L250" i="1"/>
  <c r="O250" i="1" s="1"/>
  <c r="L251" i="1"/>
  <c r="L252" i="1"/>
  <c r="L253" i="1"/>
  <c r="L254" i="1"/>
  <c r="L255" i="1"/>
  <c r="M255" i="1" s="1"/>
  <c r="L256" i="1"/>
  <c r="M256" i="1" s="1"/>
  <c r="L257" i="1"/>
  <c r="L258" i="1"/>
  <c r="L259" i="1"/>
  <c r="L260" i="1"/>
  <c r="L261" i="1"/>
  <c r="L262" i="1"/>
  <c r="O262" i="1" s="1"/>
  <c r="L263" i="1"/>
  <c r="L264" i="1"/>
  <c r="L265" i="1"/>
  <c r="L266" i="1"/>
  <c r="L267" i="1"/>
  <c r="M267" i="1" s="1"/>
  <c r="L268" i="1"/>
  <c r="M268" i="1" s="1"/>
  <c r="L269" i="1"/>
  <c r="L270" i="1"/>
  <c r="L271" i="1"/>
  <c r="L272" i="1"/>
  <c r="L273" i="1"/>
  <c r="L274" i="1"/>
  <c r="O274" i="1" s="1"/>
  <c r="L275" i="1"/>
  <c r="L276" i="1"/>
  <c r="L277" i="1"/>
  <c r="L278" i="1"/>
  <c r="L279" i="1"/>
  <c r="M279" i="1" s="1"/>
  <c r="L280" i="1"/>
  <c r="M280" i="1" s="1"/>
  <c r="L281" i="1"/>
  <c r="L282" i="1"/>
  <c r="L283" i="1"/>
  <c r="L284" i="1"/>
  <c r="L285" i="1"/>
  <c r="L286" i="1"/>
  <c r="O286" i="1" s="1"/>
  <c r="L287" i="1"/>
  <c r="L288" i="1"/>
  <c r="L289" i="1"/>
  <c r="L290" i="1"/>
  <c r="L291" i="1"/>
  <c r="M291" i="1" s="1"/>
  <c r="L292" i="1"/>
  <c r="M292" i="1" s="1"/>
  <c r="L293" i="1"/>
  <c r="L294" i="1"/>
  <c r="L295" i="1"/>
  <c r="L296" i="1"/>
  <c r="L297" i="1"/>
  <c r="L298" i="1"/>
  <c r="O298" i="1" s="1"/>
  <c r="L299" i="1"/>
  <c r="L300" i="1"/>
  <c r="L301" i="1"/>
  <c r="L302" i="1"/>
  <c r="L303" i="1"/>
  <c r="M303" i="1" s="1"/>
  <c r="L304" i="1"/>
  <c r="M304" i="1" s="1"/>
  <c r="L305" i="1"/>
  <c r="L306" i="1"/>
  <c r="L307" i="1"/>
  <c r="L308" i="1"/>
  <c r="L309" i="1"/>
  <c r="L310" i="1"/>
  <c r="O310" i="1" s="1"/>
  <c r="L311" i="1"/>
  <c r="L312" i="1"/>
  <c r="L313" i="1"/>
  <c r="L314" i="1"/>
  <c r="L315" i="1"/>
  <c r="M315" i="1" s="1"/>
  <c r="L316" i="1"/>
  <c r="M316" i="1" s="1"/>
  <c r="L317" i="1"/>
  <c r="L318" i="1"/>
  <c r="L319" i="1"/>
  <c r="L320" i="1"/>
  <c r="L321" i="1"/>
  <c r="L322" i="1"/>
  <c r="O322" i="1" s="1"/>
  <c r="L323" i="1"/>
  <c r="L324" i="1"/>
  <c r="L325" i="1"/>
  <c r="L326" i="1"/>
  <c r="L327" i="1"/>
  <c r="M327" i="1" s="1"/>
  <c r="L328" i="1"/>
  <c r="M328" i="1" s="1"/>
  <c r="L329" i="1"/>
  <c r="L330" i="1"/>
  <c r="L331" i="1"/>
  <c r="L332" i="1"/>
  <c r="L333" i="1"/>
  <c r="L334" i="1"/>
  <c r="O334" i="1" s="1"/>
  <c r="L335" i="1"/>
  <c r="L336" i="1"/>
  <c r="L337" i="1"/>
  <c r="L338" i="1"/>
  <c r="L339" i="1"/>
  <c r="M339" i="1" s="1"/>
  <c r="L340" i="1"/>
  <c r="M340" i="1" s="1"/>
  <c r="L341" i="1"/>
  <c r="L342" i="1"/>
  <c r="L343" i="1"/>
  <c r="L344" i="1"/>
  <c r="L345" i="1"/>
  <c r="L346" i="1"/>
  <c r="O346" i="1" s="1"/>
  <c r="L347" i="1"/>
  <c r="L348" i="1"/>
  <c r="L349" i="1"/>
  <c r="L350" i="1"/>
  <c r="L351" i="1"/>
  <c r="M351" i="1" s="1"/>
  <c r="L352" i="1"/>
  <c r="M352" i="1" s="1"/>
  <c r="L353" i="1"/>
  <c r="L354" i="1"/>
  <c r="L355" i="1"/>
  <c r="L356" i="1"/>
  <c r="L357" i="1"/>
  <c r="L358" i="1"/>
  <c r="O358" i="1" s="1"/>
  <c r="L359" i="1"/>
  <c r="L360" i="1"/>
  <c r="L361" i="1"/>
  <c r="L362" i="1"/>
  <c r="L363" i="1"/>
  <c r="M363" i="1" s="1"/>
  <c r="L364" i="1"/>
  <c r="M364" i="1" s="1"/>
  <c r="L365" i="1"/>
  <c r="L366" i="1"/>
  <c r="L367" i="1"/>
  <c r="L368" i="1"/>
  <c r="L369" i="1"/>
  <c r="L370" i="1"/>
  <c r="O370" i="1" s="1"/>
  <c r="L371" i="1"/>
  <c r="L372" i="1"/>
  <c r="L373" i="1"/>
  <c r="L374" i="1"/>
  <c r="L375" i="1"/>
  <c r="M375" i="1" s="1"/>
  <c r="L376" i="1"/>
  <c r="M376" i="1" s="1"/>
  <c r="L377" i="1"/>
  <c r="L378" i="1"/>
  <c r="L379" i="1"/>
  <c r="L380" i="1"/>
  <c r="L381" i="1"/>
  <c r="L382" i="1"/>
  <c r="O382" i="1" s="1"/>
  <c r="L383" i="1"/>
  <c r="L384" i="1"/>
  <c r="L385" i="1"/>
  <c r="L386" i="1"/>
  <c r="L387" i="1"/>
  <c r="M387" i="1" s="1"/>
  <c r="L388" i="1"/>
  <c r="M388" i="1" s="1"/>
  <c r="L389" i="1"/>
  <c r="O389" i="1" s="1"/>
  <c r="L390" i="1"/>
  <c r="L391" i="1"/>
  <c r="L392" i="1"/>
  <c r="L393" i="1"/>
  <c r="L394" i="1"/>
  <c r="L395" i="1"/>
  <c r="L396" i="1"/>
  <c r="L397" i="1"/>
  <c r="L398" i="1"/>
  <c r="L399" i="1"/>
  <c r="M399" i="1" s="1"/>
  <c r="L400" i="1"/>
  <c r="L401" i="1"/>
  <c r="O401" i="1" s="1"/>
  <c r="L402" i="1"/>
  <c r="O402" i="1" s="1"/>
  <c r="L403" i="1"/>
  <c r="L3" i="1"/>
  <c r="O394" i="1" l="1"/>
  <c r="O381" i="1"/>
  <c r="O369" i="1"/>
  <c r="O357" i="1"/>
  <c r="O345" i="1"/>
  <c r="O333" i="1"/>
  <c r="O321" i="1"/>
  <c r="M309" i="1"/>
  <c r="O297" i="1"/>
  <c r="M285" i="1"/>
  <c r="M273" i="1"/>
  <c r="M261" i="1"/>
  <c r="O249" i="1"/>
  <c r="M237" i="1"/>
  <c r="O225" i="1"/>
  <c r="O45" i="1"/>
  <c r="O33" i="1"/>
  <c r="M21" i="1"/>
  <c r="M9" i="1"/>
  <c r="O390" i="1"/>
  <c r="M270" i="1"/>
  <c r="O378" i="1"/>
  <c r="M366" i="1"/>
  <c r="O354" i="1"/>
  <c r="O330" i="1"/>
  <c r="M318" i="1"/>
  <c r="O306" i="1"/>
  <c r="O294" i="1"/>
  <c r="O282" i="1"/>
  <c r="O258" i="1"/>
  <c r="O246" i="1"/>
  <c r="O234" i="1"/>
  <c r="M222" i="1"/>
  <c r="O210" i="1"/>
  <c r="M198" i="1"/>
  <c r="M186" i="1"/>
  <c r="O174" i="1"/>
  <c r="O162" i="1"/>
  <c r="O150" i="1"/>
  <c r="O138" i="1"/>
  <c r="O126" i="1"/>
  <c r="O114" i="1"/>
  <c r="O102" i="1"/>
  <c r="O90" i="1"/>
  <c r="O78" i="1"/>
  <c r="O66" i="1"/>
  <c r="M54" i="1"/>
  <c r="O42" i="1"/>
  <c r="O30" i="1"/>
  <c r="O18" i="1"/>
  <c r="M6" i="1"/>
  <c r="O353" i="1"/>
  <c r="M269" i="1"/>
  <c r="M113" i="1"/>
  <c r="M342" i="1"/>
  <c r="O377" i="1"/>
  <c r="O365" i="1"/>
  <c r="M341" i="1"/>
  <c r="M329" i="1"/>
  <c r="O317" i="1"/>
  <c r="M305" i="1"/>
  <c r="O293" i="1"/>
  <c r="O281" i="1"/>
  <c r="O257" i="1"/>
  <c r="O245" i="1"/>
  <c r="M233" i="1"/>
  <c r="O221" i="1"/>
  <c r="O209" i="1"/>
  <c r="M197" i="1"/>
  <c r="M185" i="1"/>
  <c r="M173" i="1"/>
  <c r="M161" i="1"/>
  <c r="M149" i="1"/>
  <c r="M137" i="1"/>
  <c r="M125" i="1"/>
  <c r="M101" i="1"/>
  <c r="M89" i="1"/>
  <c r="M77" i="1"/>
  <c r="M65" i="1"/>
  <c r="M53" i="1"/>
  <c r="M41" i="1"/>
  <c r="M29" i="1"/>
  <c r="M17" i="1"/>
  <c r="M5" i="1"/>
  <c r="M232" i="1"/>
  <c r="M220" i="1"/>
  <c r="M208" i="1"/>
  <c r="M196" i="1"/>
  <c r="M184" i="1"/>
  <c r="M172" i="1"/>
  <c r="M160" i="1"/>
  <c r="M148" i="1"/>
  <c r="M136" i="1"/>
  <c r="M124" i="1"/>
  <c r="M112" i="1"/>
  <c r="M100" i="1"/>
  <c r="M88" i="1"/>
  <c r="M76" i="1"/>
  <c r="M64" i="1"/>
  <c r="M52" i="1"/>
  <c r="M40" i="1"/>
  <c r="M28" i="1"/>
  <c r="M16" i="1"/>
  <c r="M4" i="1"/>
  <c r="M213" i="1"/>
  <c r="O237" i="1"/>
  <c r="O343" i="1"/>
  <c r="M331" i="1"/>
  <c r="M319" i="1"/>
  <c r="M398" i="1"/>
  <c r="M386" i="1"/>
  <c r="O189" i="1"/>
  <c r="O392" i="1"/>
  <c r="O356" i="1"/>
  <c r="M320" i="1"/>
  <c r="O272" i="1"/>
  <c r="M236" i="1"/>
  <c r="M224" i="1"/>
  <c r="M188" i="1"/>
  <c r="O164" i="1"/>
  <c r="M140" i="1"/>
  <c r="O116" i="1"/>
  <c r="O80" i="1"/>
  <c r="O56" i="1"/>
  <c r="M20" i="1"/>
  <c r="O307" i="1"/>
  <c r="O355" i="1"/>
  <c r="M393" i="1"/>
  <c r="M368" i="1"/>
  <c r="M332" i="1"/>
  <c r="M296" i="1"/>
  <c r="O260" i="1"/>
  <c r="M212" i="1"/>
  <c r="O152" i="1"/>
  <c r="M104" i="1"/>
  <c r="M32" i="1"/>
  <c r="O391" i="1"/>
  <c r="M367" i="1"/>
  <c r="M295" i="1"/>
  <c r="O380" i="1"/>
  <c r="O344" i="1"/>
  <c r="M308" i="1"/>
  <c r="M284" i="1"/>
  <c r="O248" i="1"/>
  <c r="O200" i="1"/>
  <c r="M176" i="1"/>
  <c r="M128" i="1"/>
  <c r="M92" i="1"/>
  <c r="O68" i="1"/>
  <c r="M44" i="1"/>
  <c r="M8" i="1"/>
  <c r="M379" i="1"/>
  <c r="M374" i="1"/>
  <c r="M362" i="1"/>
  <c r="M350" i="1"/>
  <c r="M338" i="1"/>
  <c r="M326" i="1"/>
  <c r="M314" i="1"/>
  <c r="M302" i="1"/>
  <c r="M290" i="1"/>
  <c r="M278" i="1"/>
  <c r="M266" i="1"/>
  <c r="M254" i="1"/>
  <c r="M242" i="1"/>
  <c r="M230" i="1"/>
  <c r="M218" i="1"/>
  <c r="M206" i="1"/>
  <c r="M194" i="1"/>
  <c r="M182" i="1"/>
  <c r="O170" i="1"/>
  <c r="M158" i="1"/>
  <c r="O146" i="1"/>
  <c r="O134" i="1"/>
  <c r="O122" i="1"/>
  <c r="M110" i="1"/>
  <c r="M98" i="1"/>
  <c r="M86" i="1"/>
  <c r="O74" i="1"/>
  <c r="M62" i="1"/>
  <c r="M50" i="1"/>
  <c r="O38" i="1"/>
  <c r="O26" i="1"/>
  <c r="M14" i="1"/>
  <c r="M283" i="1"/>
  <c r="O271" i="1"/>
  <c r="O259" i="1"/>
  <c r="O247" i="1"/>
  <c r="M235" i="1"/>
  <c r="M223" i="1"/>
  <c r="O211" i="1"/>
  <c r="M199" i="1"/>
  <c r="M187" i="1"/>
  <c r="M175" i="1"/>
  <c r="O163" i="1"/>
  <c r="O151" i="1"/>
  <c r="O139" i="1"/>
  <c r="M127" i="1"/>
  <c r="O115" i="1"/>
  <c r="O103" i="1"/>
  <c r="M91" i="1"/>
  <c r="M79" i="1"/>
  <c r="O67" i="1"/>
  <c r="M55" i="1"/>
  <c r="O43" i="1"/>
  <c r="M31" i="1"/>
  <c r="O19" i="1"/>
  <c r="M7" i="1"/>
  <c r="M400" i="1"/>
  <c r="M397" i="1"/>
  <c r="M373" i="1"/>
  <c r="O361" i="1"/>
  <c r="M349" i="1"/>
  <c r="O325" i="1"/>
  <c r="O313" i="1"/>
  <c r="O289" i="1"/>
  <c r="O277" i="1"/>
  <c r="M253" i="1"/>
  <c r="M241" i="1"/>
  <c r="M229" i="1"/>
  <c r="M205" i="1"/>
  <c r="M193" i="1"/>
  <c r="O181" i="1"/>
  <c r="O169" i="1"/>
  <c r="M157" i="1"/>
  <c r="O145" i="1"/>
  <c r="O121" i="1"/>
  <c r="M109" i="1"/>
  <c r="O97" i="1"/>
  <c r="M85" i="1"/>
  <c r="M73" i="1"/>
  <c r="M61" i="1"/>
  <c r="M49" i="1"/>
  <c r="O37" i="1"/>
  <c r="O25" i="1"/>
  <c r="O13" i="1"/>
  <c r="M396" i="1"/>
  <c r="O384" i="1"/>
  <c r="M372" i="1"/>
  <c r="O360" i="1"/>
  <c r="M348" i="1"/>
  <c r="M336" i="1"/>
  <c r="O324" i="1"/>
  <c r="O312" i="1"/>
  <c r="M300" i="1"/>
  <c r="O288" i="1"/>
  <c r="O276" i="1"/>
  <c r="O264" i="1"/>
  <c r="M252" i="1"/>
  <c r="O240" i="1"/>
  <c r="M228" i="1"/>
  <c r="O216" i="1"/>
  <c r="O204" i="1"/>
  <c r="O192" i="1"/>
  <c r="O180" i="1"/>
  <c r="O168" i="1"/>
  <c r="O156" i="1"/>
  <c r="O144" i="1"/>
  <c r="O132" i="1"/>
  <c r="O120" i="1"/>
  <c r="O108" i="1"/>
  <c r="O96" i="1"/>
  <c r="O84" i="1"/>
  <c r="O72" i="1"/>
  <c r="O60" i="1"/>
  <c r="O48" i="1"/>
  <c r="O36" i="1"/>
  <c r="O24" i="1"/>
  <c r="O12" i="1"/>
  <c r="M385" i="1"/>
  <c r="M337" i="1"/>
  <c r="M301" i="1"/>
  <c r="O265" i="1"/>
  <c r="O217" i="1"/>
  <c r="O133" i="1"/>
  <c r="O395" i="1"/>
  <c r="O383" i="1"/>
  <c r="O371" i="1"/>
  <c r="O359" i="1"/>
  <c r="O347" i="1"/>
  <c r="O335" i="1"/>
  <c r="O323" i="1"/>
  <c r="O311" i="1"/>
  <c r="O299" i="1"/>
  <c r="O287" i="1"/>
  <c r="O275" i="1"/>
  <c r="O263" i="1"/>
  <c r="O251" i="1"/>
  <c r="O239" i="1"/>
  <c r="O227" i="1"/>
  <c r="O215" i="1"/>
  <c r="O203" i="1"/>
  <c r="O191" i="1"/>
  <c r="O179" i="1"/>
  <c r="O167" i="1"/>
  <c r="O155" i="1"/>
  <c r="O143" i="1"/>
  <c r="O131" i="1"/>
  <c r="O119" i="1"/>
  <c r="O107" i="1"/>
  <c r="O95" i="1"/>
  <c r="O83" i="1"/>
  <c r="O71" i="1"/>
  <c r="O59" i="1"/>
  <c r="O47" i="1"/>
  <c r="O35" i="1"/>
  <c r="O23" i="1"/>
  <c r="O11" i="1"/>
  <c r="O403" i="1"/>
  <c r="O236" i="1"/>
  <c r="O166" i="1"/>
  <c r="O400" i="1"/>
  <c r="O124" i="1"/>
  <c r="M57" i="1"/>
  <c r="O88" i="1"/>
  <c r="M380" i="1"/>
  <c r="O273" i="1"/>
  <c r="O21" i="1"/>
  <c r="M69" i="1"/>
  <c r="M249" i="1"/>
  <c r="M45" i="1"/>
  <c r="M369" i="1"/>
  <c r="O165" i="1"/>
  <c r="M344" i="1"/>
  <c r="O93" i="1"/>
  <c r="M201" i="1"/>
  <c r="M189" i="1"/>
  <c r="O393" i="1"/>
  <c r="O82" i="1"/>
  <c r="M129" i="1"/>
  <c r="O141" i="1"/>
  <c r="M260" i="1"/>
  <c r="O105" i="1"/>
  <c r="O296" i="1"/>
  <c r="O81" i="1"/>
  <c r="M117" i="1"/>
  <c r="M34" i="1"/>
  <c r="O285" i="1"/>
  <c r="M225" i="1"/>
  <c r="M33" i="1"/>
  <c r="M190" i="1"/>
  <c r="O9" i="1"/>
  <c r="M153" i="1"/>
  <c r="O177" i="1"/>
  <c r="O154" i="1"/>
  <c r="O305" i="1"/>
  <c r="M381" i="1"/>
  <c r="M357" i="1"/>
  <c r="O261" i="1"/>
  <c r="O94" i="1"/>
  <c r="M130" i="1"/>
  <c r="M142" i="1"/>
  <c r="O368" i="1"/>
  <c r="M321" i="1"/>
  <c r="O224" i="1"/>
  <c r="M23" i="1"/>
  <c r="O70" i="1"/>
  <c r="M178" i="1"/>
  <c r="O332" i="1"/>
  <c r="O213" i="1"/>
  <c r="O320" i="1"/>
  <c r="O308" i="1"/>
  <c r="O106" i="1"/>
  <c r="M272" i="1"/>
  <c r="M164" i="1"/>
  <c r="O212" i="1"/>
  <c r="M18" i="1"/>
  <c r="O284" i="1"/>
  <c r="O118" i="1"/>
  <c r="O46" i="1"/>
  <c r="M356" i="1"/>
  <c r="M248" i="1"/>
  <c r="M10" i="1"/>
  <c r="O342" i="1"/>
  <c r="O341" i="1"/>
  <c r="O49" i="1"/>
  <c r="M163" i="1"/>
  <c r="O85" i="1"/>
  <c r="M11" i="1"/>
  <c r="M312" i="1"/>
  <c r="M12" i="1"/>
  <c r="O207" i="1"/>
  <c r="M216" i="1"/>
  <c r="O158" i="1"/>
  <c r="O363" i="1"/>
  <c r="O73" i="1"/>
  <c r="O157" i="1"/>
  <c r="O399" i="1"/>
  <c r="O41" i="1"/>
  <c r="O303" i="1"/>
  <c r="O243" i="1"/>
  <c r="O196" i="1"/>
  <c r="O40" i="1"/>
  <c r="M90" i="1"/>
  <c r="O388" i="1"/>
  <c r="O113" i="1"/>
  <c r="O76" i="1"/>
  <c r="O351" i="1"/>
  <c r="O340" i="1"/>
  <c r="O232" i="1"/>
  <c r="O376" i="1"/>
  <c r="O184" i="1"/>
  <c r="O148" i="1"/>
  <c r="O28" i="1"/>
  <c r="M353" i="1"/>
  <c r="M281" i="1"/>
  <c r="O375" i="1"/>
  <c r="O328" i="1"/>
  <c r="O279" i="1"/>
  <c r="O101" i="1"/>
  <c r="O58" i="1"/>
  <c r="O22" i="1"/>
  <c r="M345" i="1"/>
  <c r="O197" i="1"/>
  <c r="O304" i="1"/>
  <c r="O387" i="1"/>
  <c r="O291" i="1"/>
  <c r="O112" i="1"/>
  <c r="O185" i="1"/>
  <c r="O29" i="1"/>
  <c r="O327" i="1"/>
  <c r="O219" i="1"/>
  <c r="O100" i="1"/>
  <c r="O173" i="1"/>
  <c r="O136" i="1"/>
  <c r="O52" i="1"/>
  <c r="O16" i="1"/>
  <c r="M333" i="1"/>
  <c r="O160" i="1"/>
  <c r="O4" i="1"/>
  <c r="O364" i="1"/>
  <c r="O267" i="1"/>
  <c r="O172" i="1"/>
  <c r="O186" i="1"/>
  <c r="M162" i="1"/>
  <c r="O198" i="1"/>
  <c r="M377" i="1"/>
  <c r="M259" i="1"/>
  <c r="O329" i="1"/>
  <c r="M258" i="1"/>
  <c r="M257" i="1"/>
  <c r="M68" i="1"/>
  <c r="O233" i="1"/>
  <c r="M67" i="1"/>
  <c r="M121" i="1"/>
  <c r="M66" i="1"/>
  <c r="O188" i="1"/>
  <c r="M355" i="1"/>
  <c r="O268" i="1"/>
  <c r="O187" i="1"/>
  <c r="O161" i="1"/>
  <c r="O125" i="1"/>
  <c r="O89" i="1"/>
  <c r="O17" i="1"/>
  <c r="M354" i="1"/>
  <c r="O292" i="1"/>
  <c r="O244" i="1"/>
  <c r="O77" i="1"/>
  <c r="M24" i="1"/>
  <c r="O295" i="1"/>
  <c r="M152" i="1"/>
  <c r="O230" i="1"/>
  <c r="O92" i="1"/>
  <c r="M247" i="1"/>
  <c r="M56" i="1"/>
  <c r="M264" i="1"/>
  <c r="O199" i="1"/>
  <c r="O8" i="1"/>
  <c r="M307" i="1"/>
  <c r="M211" i="1"/>
  <c r="M116" i="1"/>
  <c r="M19" i="1"/>
  <c r="M403" i="1"/>
  <c r="M343" i="1"/>
  <c r="M306" i="1"/>
  <c r="M210" i="1"/>
  <c r="M115" i="1"/>
  <c r="O91" i="1"/>
  <c r="M401" i="1"/>
  <c r="M360" i="1"/>
  <c r="M209" i="1"/>
  <c r="M169" i="1"/>
  <c r="M114" i="1"/>
  <c r="O32" i="1"/>
  <c r="M395" i="1"/>
  <c r="M359" i="1"/>
  <c r="M299" i="1"/>
  <c r="M263" i="1"/>
  <c r="M204" i="1"/>
  <c r="M168" i="1"/>
  <c r="M108" i="1"/>
  <c r="M72" i="1"/>
  <c r="O316" i="1"/>
  <c r="O256" i="1"/>
  <c r="O223" i="1"/>
  <c r="O54" i="1"/>
  <c r="M394" i="1"/>
  <c r="M330" i="1"/>
  <c r="M298" i="1"/>
  <c r="M234" i="1"/>
  <c r="M203" i="1"/>
  <c r="M139" i="1"/>
  <c r="M107" i="1"/>
  <c r="M43" i="1"/>
  <c r="O309" i="1"/>
  <c r="O283" i="1"/>
  <c r="O220" i="1"/>
  <c r="O53" i="1"/>
  <c r="M297" i="1"/>
  <c r="M202" i="1"/>
  <c r="M138" i="1"/>
  <c r="M42" i="1"/>
  <c r="M391" i="1"/>
  <c r="M200" i="1"/>
  <c r="O104" i="1"/>
  <c r="O270" i="1"/>
  <c r="M347" i="1"/>
  <c r="M311" i="1"/>
  <c r="M251" i="1"/>
  <c r="M215" i="1"/>
  <c r="M156" i="1"/>
  <c r="M120" i="1"/>
  <c r="M60" i="1"/>
  <c r="O269" i="1"/>
  <c r="O159" i="1"/>
  <c r="M378" i="1"/>
  <c r="M346" i="1"/>
  <c r="M282" i="1"/>
  <c r="M250" i="1"/>
  <c r="M155" i="1"/>
  <c r="M59" i="1"/>
  <c r="O135" i="1"/>
  <c r="O367" i="1"/>
  <c r="O302" i="1"/>
  <c r="O235" i="1"/>
  <c r="O176" i="1"/>
  <c r="O301" i="1"/>
  <c r="O278" i="1"/>
  <c r="O379" i="1"/>
  <c r="O319" i="1"/>
  <c r="O300" i="1"/>
  <c r="O193" i="1"/>
  <c r="O128" i="1"/>
  <c r="M271" i="1"/>
  <c r="M80" i="1"/>
  <c r="O339" i="1"/>
  <c r="O127" i="1"/>
  <c r="O87" i="1"/>
  <c r="O64" i="1"/>
  <c r="O44" i="1"/>
  <c r="O20" i="1"/>
  <c r="M365" i="1"/>
  <c r="M317" i="1"/>
  <c r="M221" i="1"/>
  <c r="M174" i="1"/>
  <c r="M126" i="1"/>
  <c r="M78" i="1"/>
  <c r="M30" i="1"/>
  <c r="O336" i="1"/>
  <c r="O315" i="1"/>
  <c r="O255" i="1"/>
  <c r="O231" i="1"/>
  <c r="O149" i="1"/>
  <c r="O86" i="1"/>
  <c r="O63" i="1"/>
  <c r="M361" i="1"/>
  <c r="M313" i="1"/>
  <c r="M265" i="1"/>
  <c r="M217" i="1"/>
  <c r="M170" i="1"/>
  <c r="M122" i="1"/>
  <c r="M74" i="1"/>
  <c r="M26" i="1"/>
  <c r="M384" i="1"/>
  <c r="M288" i="1"/>
  <c r="M240" i="1"/>
  <c r="M145" i="1"/>
  <c r="M97" i="1"/>
  <c r="O374" i="1"/>
  <c r="O331" i="1"/>
  <c r="O228" i="1"/>
  <c r="O14" i="1"/>
  <c r="M358" i="1"/>
  <c r="M310" i="1"/>
  <c r="M262" i="1"/>
  <c r="M214" i="1"/>
  <c r="M167" i="1"/>
  <c r="M119" i="1"/>
  <c r="M71" i="1"/>
  <c r="O229" i="1"/>
  <c r="O373" i="1"/>
  <c r="O350" i="1"/>
  <c r="O55" i="1"/>
  <c r="O372" i="1"/>
  <c r="O140" i="1"/>
  <c r="M402" i="1"/>
  <c r="O386" i="1"/>
  <c r="O314" i="1"/>
  <c r="O242" i="1"/>
  <c r="O171" i="1"/>
  <c r="O99" i="1"/>
  <c r="O27" i="1"/>
  <c r="M25" i="1"/>
  <c r="O385" i="1"/>
  <c r="O241" i="1"/>
  <c r="O98" i="1"/>
  <c r="O7" i="1"/>
  <c r="M325" i="1"/>
  <c r="M134" i="1"/>
  <c r="M38" i="1"/>
  <c r="O397" i="1"/>
  <c r="O253" i="1"/>
  <c r="O182" i="1"/>
  <c r="O110" i="1"/>
  <c r="O6" i="1"/>
  <c r="M390" i="1"/>
  <c r="M324" i="1"/>
  <c r="M294" i="1"/>
  <c r="M276" i="1"/>
  <c r="M181" i="1"/>
  <c r="M151" i="1"/>
  <c r="M133" i="1"/>
  <c r="M37" i="1"/>
  <c r="O396" i="1"/>
  <c r="O366" i="1"/>
  <c r="O352" i="1"/>
  <c r="O338" i="1"/>
  <c r="O280" i="1"/>
  <c r="O266" i="1"/>
  <c r="O252" i="1"/>
  <c r="O222" i="1"/>
  <c r="O208" i="1"/>
  <c r="O195" i="1"/>
  <c r="O137" i="1"/>
  <c r="O123" i="1"/>
  <c r="O109" i="1"/>
  <c r="O79" i="1"/>
  <c r="O65" i="1"/>
  <c r="O51" i="1"/>
  <c r="O5" i="1"/>
  <c r="M389" i="1"/>
  <c r="M371" i="1"/>
  <c r="M323" i="1"/>
  <c r="M293" i="1"/>
  <c r="M275" i="1"/>
  <c r="M245" i="1"/>
  <c r="M227" i="1"/>
  <c r="M180" i="1"/>
  <c r="M150" i="1"/>
  <c r="M132" i="1"/>
  <c r="M102" i="1"/>
  <c r="M84" i="1"/>
  <c r="M36" i="1"/>
  <c r="O398" i="1"/>
  <c r="O326" i="1"/>
  <c r="O254" i="1"/>
  <c r="O183" i="1"/>
  <c r="O111" i="1"/>
  <c r="O39" i="1"/>
  <c r="M277" i="1"/>
  <c r="M246" i="1"/>
  <c r="M103" i="1"/>
  <c r="O337" i="1"/>
  <c r="O194" i="1"/>
  <c r="O50" i="1"/>
  <c r="M370" i="1"/>
  <c r="M322" i="1"/>
  <c r="M289" i="1"/>
  <c r="M274" i="1"/>
  <c r="M226" i="1"/>
  <c r="M179" i="1"/>
  <c r="M146" i="1"/>
  <c r="M131" i="1"/>
  <c r="M83" i="1"/>
  <c r="M35" i="1"/>
  <c r="O349" i="1"/>
  <c r="O206" i="1"/>
  <c r="O62" i="1"/>
  <c r="M383" i="1"/>
  <c r="M335" i="1"/>
  <c r="M287" i="1"/>
  <c r="M239" i="1"/>
  <c r="M192" i="1"/>
  <c r="M144" i="1"/>
  <c r="M96" i="1"/>
  <c r="M48" i="1"/>
  <c r="O362" i="1"/>
  <c r="O348" i="1"/>
  <c r="O318" i="1"/>
  <c r="O290" i="1"/>
  <c r="O218" i="1"/>
  <c r="O205" i="1"/>
  <c r="O175" i="1"/>
  <c r="O147" i="1"/>
  <c r="O75" i="1"/>
  <c r="O61" i="1"/>
  <c r="O31" i="1"/>
  <c r="M382" i="1"/>
  <c r="M334" i="1"/>
  <c r="M286" i="1"/>
  <c r="M238" i="1"/>
  <c r="M191" i="1"/>
  <c r="M143" i="1"/>
  <c r="M95" i="1"/>
  <c r="M47" i="1"/>
  <c r="O15" i="1"/>
  <c r="M13" i="1"/>
  <c r="M3" i="1"/>
  <c r="O3" i="1"/>
</calcChain>
</file>

<file path=xl/sharedStrings.xml><?xml version="1.0" encoding="utf-8"?>
<sst xmlns="http://schemas.openxmlformats.org/spreadsheetml/2006/main" count="2824" uniqueCount="1206">
  <si>
    <t>Address</t>
  </si>
  <si>
    <t>Suburb</t>
  </si>
  <si>
    <t>State</t>
  </si>
  <si>
    <t>Corner 1728 Ipswich Road &amp; Shettleton Street</t>
  </si>
  <si>
    <t>Rocklea</t>
  </si>
  <si>
    <t>QLD</t>
  </si>
  <si>
    <t>113 West Lakes Boulevard</t>
  </si>
  <si>
    <t>West Lakes</t>
  </si>
  <si>
    <t>SA</t>
  </si>
  <si>
    <t>Corner 245 Findon Road &amp; Grange Road</t>
  </si>
  <si>
    <t>Findon</t>
  </si>
  <si>
    <t>120-124 Goldring Street</t>
  </si>
  <si>
    <t>Richmond</t>
  </si>
  <si>
    <t>33351 Newell Highway</t>
  </si>
  <si>
    <t>Boggabilla</t>
  </si>
  <si>
    <t>NSW</t>
  </si>
  <si>
    <t>452 Grand Junction Road</t>
  </si>
  <si>
    <t>Mansfield Park</t>
  </si>
  <si>
    <t>6-8 Mackay Street</t>
  </si>
  <si>
    <t>Griffith</t>
  </si>
  <si>
    <t>285 Fitzgerald Road</t>
  </si>
  <si>
    <t>Derrimut</t>
  </si>
  <si>
    <t>VIC</t>
  </si>
  <si>
    <t>Corner 67 Walter Road West &amp; Grande Promenade</t>
  </si>
  <si>
    <t>Dianella</t>
  </si>
  <si>
    <t>WA</t>
  </si>
  <si>
    <t>47 Eric Road</t>
  </si>
  <si>
    <t>Old Noarlunga</t>
  </si>
  <si>
    <t>416 Princes Highway</t>
  </si>
  <si>
    <t>Colac West</t>
  </si>
  <si>
    <t>Corner North East Road &amp; Sudholz Court</t>
  </si>
  <si>
    <t>Windsor Gardens</t>
  </si>
  <si>
    <t>4974 Pacific Highway</t>
  </si>
  <si>
    <t>Halfway Creek</t>
  </si>
  <si>
    <t>Lot 13 Curtis Road</t>
  </si>
  <si>
    <t>Smithfield Plains</t>
  </si>
  <si>
    <t>115 Princes Highway</t>
  </si>
  <si>
    <t>Traralgon</t>
  </si>
  <si>
    <t>1 Davison Street</t>
  </si>
  <si>
    <t>Maddington</t>
  </si>
  <si>
    <t>279-287 Princes Highway</t>
  </si>
  <si>
    <t>Bulli</t>
  </si>
  <si>
    <t>Corner Kewdale Road &amp; Abernethy Road</t>
  </si>
  <si>
    <t>Kewdale</t>
  </si>
  <si>
    <t>111 West Terrace</t>
  </si>
  <si>
    <t>Adelaide</t>
  </si>
  <si>
    <t>1140a Pacific Highway</t>
  </si>
  <si>
    <t>Woolgoolga</t>
  </si>
  <si>
    <t>Corner 100 Dawson Street &amp; Magellan Street</t>
  </si>
  <si>
    <t>Lismore</t>
  </si>
  <si>
    <t>64 High Street</t>
  </si>
  <si>
    <t>Wauchope</t>
  </si>
  <si>
    <t>575 Wagga Road</t>
  </si>
  <si>
    <t>Lavington</t>
  </si>
  <si>
    <t>47-55 Broad Street</t>
  </si>
  <si>
    <t>Sarina</t>
  </si>
  <si>
    <t>2 Ramrod Avenue</t>
  </si>
  <si>
    <t>Hallett Cove</t>
  </si>
  <si>
    <t>7-21 Shakespeare Street</t>
  </si>
  <si>
    <t>37 Daly Street</t>
  </si>
  <si>
    <t>Darwin City</t>
  </si>
  <si>
    <t>NT</t>
  </si>
  <si>
    <t>69-71 Princes Highway</t>
  </si>
  <si>
    <t>Tailem Bend</t>
  </si>
  <si>
    <t>Corner 253 Walcott Street &amp; Fitzgerald Street</t>
  </si>
  <si>
    <t>Mount Lawley</t>
  </si>
  <si>
    <t>125-127 Youngman Street</t>
  </si>
  <si>
    <t>Kingaroy</t>
  </si>
  <si>
    <t>6776 Cunningham Highway</t>
  </si>
  <si>
    <t>Aratula</t>
  </si>
  <si>
    <t>12 Murray Street</t>
  </si>
  <si>
    <t>Gawler</t>
  </si>
  <si>
    <t>1443 Camden Valley Way</t>
  </si>
  <si>
    <t>Leppington</t>
  </si>
  <si>
    <t>202-210 Latrobe Terrace</t>
  </si>
  <si>
    <t>Geelong West</t>
  </si>
  <si>
    <t>1100 Abernethy Road</t>
  </si>
  <si>
    <t>High Wycombe</t>
  </si>
  <si>
    <t>2 Brunker Road</t>
  </si>
  <si>
    <t>Broadmeadow</t>
  </si>
  <si>
    <t>387 Oxley Drive</t>
  </si>
  <si>
    <t>Runaway Bay</t>
  </si>
  <si>
    <t>Corner Pacific Highway &amp; Macpherson Road</t>
  </si>
  <si>
    <t>Yatala</t>
  </si>
  <si>
    <t>80 Alfred Street</t>
  </si>
  <si>
    <t>Warragul</t>
  </si>
  <si>
    <t>8 Nicholson Road &amp; Spencer Road</t>
  </si>
  <si>
    <t>Langford</t>
  </si>
  <si>
    <t>Corner Whylandra Street &amp; Victoria Street</t>
  </si>
  <si>
    <t>Dubbo</t>
  </si>
  <si>
    <t>Coomera</t>
  </si>
  <si>
    <t>731 Windsor Road</t>
  </si>
  <si>
    <t>Rouse Hill</t>
  </si>
  <si>
    <t>3-9 Settlement Road</t>
  </si>
  <si>
    <t>Belmont</t>
  </si>
  <si>
    <t>439 Great Eastern Highway</t>
  </si>
  <si>
    <t>Redcliffe</t>
  </si>
  <si>
    <t>Corner 1507-1511 Anzac Avenue &amp; Duffield Road</t>
  </si>
  <si>
    <t>Kallangur</t>
  </si>
  <si>
    <t>Corner 1890 Sandgate Road &amp; Robinson Road</t>
  </si>
  <si>
    <t>Virginia</t>
  </si>
  <si>
    <t>Corner 376 Deception Bay Road &amp; Park Road</t>
  </si>
  <si>
    <t>Deception Bay</t>
  </si>
  <si>
    <t>555-557 Albany Highway</t>
  </si>
  <si>
    <t>Albany</t>
  </si>
  <si>
    <t>3 Canning Highway</t>
  </si>
  <si>
    <t>South Perth</t>
  </si>
  <si>
    <t>65 Hume Highway</t>
  </si>
  <si>
    <t>Lansvale</t>
  </si>
  <si>
    <t>89 Main South Road</t>
  </si>
  <si>
    <t>Reynella</t>
  </si>
  <si>
    <t>Corner 1230 Grand Junction Road &amp; Valley Road</t>
  </si>
  <si>
    <t>Hope Valley</t>
  </si>
  <si>
    <t>Corner 281 Margaret Street &amp; Mylne Street</t>
  </si>
  <si>
    <t>Toowoomba</t>
  </si>
  <si>
    <t>150 Montacute Road</t>
  </si>
  <si>
    <t>Hectorville</t>
  </si>
  <si>
    <t>419 Elizabeth Avenue</t>
  </si>
  <si>
    <t>Kippa-Ring</t>
  </si>
  <si>
    <t>Corner 394 Canning Highway &amp; Waddell Road</t>
  </si>
  <si>
    <t>Bicton</t>
  </si>
  <si>
    <t>247 Melbourne Road</t>
  </si>
  <si>
    <t>Geelong North</t>
  </si>
  <si>
    <t>23 Stockton Street</t>
  </si>
  <si>
    <t>Nelson Bay</t>
  </si>
  <si>
    <t>206 Princes Highway</t>
  </si>
  <si>
    <t>Hallam</t>
  </si>
  <si>
    <t>Corner Bong Bong Street &amp; Bowral Street</t>
  </si>
  <si>
    <t>Bowral</t>
  </si>
  <si>
    <t>Corner 298 Stewart Street &amp; Rocket Street</t>
  </si>
  <si>
    <t>Bathurst</t>
  </si>
  <si>
    <t>Lot 201 Appin Road</t>
  </si>
  <si>
    <t>St Helens Park</t>
  </si>
  <si>
    <t>Corner Dandenong Road &amp; Renver Road</t>
  </si>
  <si>
    <t>Clayton</t>
  </si>
  <si>
    <t>Corner Moss Street &amp; Kingston Road</t>
  </si>
  <si>
    <t>Woodridge</t>
  </si>
  <si>
    <t>53-57 Port Road</t>
  </si>
  <si>
    <t>Thebarton</t>
  </si>
  <si>
    <t>473-477 Princes Highway</t>
  </si>
  <si>
    <t>Narre Warren</t>
  </si>
  <si>
    <t>16-20 Crombie Road</t>
  </si>
  <si>
    <t>Bundall</t>
  </si>
  <si>
    <t>315-325 Loganlea Road</t>
  </si>
  <si>
    <t>Loganlea</t>
  </si>
  <si>
    <t>Corner Beach Road &amp; Hannah Road</t>
  </si>
  <si>
    <t>Noarlunga Centre</t>
  </si>
  <si>
    <t>Corner 130 Benfer Road &amp; Redland Bay Road</t>
  </si>
  <si>
    <t>Victoria Point</t>
  </si>
  <si>
    <t>418 Main Road</t>
  </si>
  <si>
    <t>Glenorchy</t>
  </si>
  <si>
    <t>TAS</t>
  </si>
  <si>
    <t>12-24 Claugton Way</t>
  </si>
  <si>
    <t>Bunbury</t>
  </si>
  <si>
    <t>1412 Gympie Road</t>
  </si>
  <si>
    <t>Aspley</t>
  </si>
  <si>
    <t>69 Beerburrum Street</t>
  </si>
  <si>
    <t>Caloundra</t>
  </si>
  <si>
    <t>Corner Station Road &amp; Main Road West</t>
  </si>
  <si>
    <t>St Albans</t>
  </si>
  <si>
    <t>501 Compton Road</t>
  </si>
  <si>
    <t>Runcorn</t>
  </si>
  <si>
    <t>128 Pacific Highway</t>
  </si>
  <si>
    <t>Charlestown</t>
  </si>
  <si>
    <t>176-190 Ogilvie Avenue</t>
  </si>
  <si>
    <t>Echuca</t>
  </si>
  <si>
    <t>90 Depot Road</t>
  </si>
  <si>
    <t>Deagon</t>
  </si>
  <si>
    <t>Corner 15 Thomas Street &amp; Brook Street</t>
  </si>
  <si>
    <t>Wallsend</t>
  </si>
  <si>
    <t>Corner 66 Kent Street &amp; Berwick Street</t>
  </si>
  <si>
    <t>Victoria Park East</t>
  </si>
  <si>
    <t>150 Belair Road</t>
  </si>
  <si>
    <t>Hawthorn</t>
  </si>
  <si>
    <t>Corner Kinghorn Street &amp; Worrigee Street</t>
  </si>
  <si>
    <t>Nowra</t>
  </si>
  <si>
    <t>Port Wakefield</t>
  </si>
  <si>
    <t>207 Main Road</t>
  </si>
  <si>
    <t>McClaren Vale</t>
  </si>
  <si>
    <t>Corner Forrest Avenue &amp; Blair Street</t>
  </si>
  <si>
    <t>198 Beach Road</t>
  </si>
  <si>
    <t>Batehaven</t>
  </si>
  <si>
    <t>920 Captain Cook Highway</t>
  </si>
  <si>
    <t>Cairns</t>
  </si>
  <si>
    <t>Corner 143-153 Birkdale Road &amp; Napier Street</t>
  </si>
  <si>
    <t>Birkdale</t>
  </si>
  <si>
    <t>Corner Underwood Road &amp; Rochedale Road</t>
  </si>
  <si>
    <t>Rochedale</t>
  </si>
  <si>
    <t>2 Highway Plaza (Corner Bruce Highway &amp; Hicks Road)</t>
  </si>
  <si>
    <t>Mackay</t>
  </si>
  <si>
    <t>Corner Strelitzia Avenue &amp; Hale Road</t>
  </si>
  <si>
    <t>Forrestfield</t>
  </si>
  <si>
    <t>Corner Cumberland Highway &amp; John Street</t>
  </si>
  <si>
    <t>Cabramatta</t>
  </si>
  <si>
    <t>Corner 254 Mains Road &amp; Turton Street</t>
  </si>
  <si>
    <t>Sunnybank</t>
  </si>
  <si>
    <t>Corner Granard Road &amp; Beatty Road</t>
  </si>
  <si>
    <t>123-127 South Pine Road</t>
  </si>
  <si>
    <t>Brendale</t>
  </si>
  <si>
    <t>269-275 Princes Highway</t>
  </si>
  <si>
    <t>Corrimal</t>
  </si>
  <si>
    <t>70-72 Quintin Street</t>
  </si>
  <si>
    <t>Roma</t>
  </si>
  <si>
    <t xml:space="preserve">77 Bussell Highway </t>
  </si>
  <si>
    <t>Margaret River</t>
  </si>
  <si>
    <t>259-277 Mt Crosby Road</t>
  </si>
  <si>
    <t>Karalee</t>
  </si>
  <si>
    <t>14 Thomas Street</t>
  </si>
  <si>
    <t>Corner 148-150 Canterbury Road &amp; Dorset Road</t>
  </si>
  <si>
    <t>Bayswater</t>
  </si>
  <si>
    <t>2650 Beaudesert Road</t>
  </si>
  <si>
    <t>Calamvale</t>
  </si>
  <si>
    <t>102-106 Wyong Road</t>
  </si>
  <si>
    <t>Killarney Vale</t>
  </si>
  <si>
    <t>469 Maroondah Highway</t>
  </si>
  <si>
    <t>Lilydale</t>
  </si>
  <si>
    <t>Corner Gordan Street &amp; Hollingsworth Street</t>
  </si>
  <si>
    <t>Port Macquarie</t>
  </si>
  <si>
    <t>Corner 535 South Gippsland Highway &amp; Mcdowell Road</t>
  </si>
  <si>
    <t>Hampton Park</t>
  </si>
  <si>
    <t>Corner 664-668 Old Calder Highway &amp; Hunter Street</t>
  </si>
  <si>
    <t>Keilor</t>
  </si>
  <si>
    <t>611 Moggill Road</t>
  </si>
  <si>
    <t>Chapel Hill</t>
  </si>
  <si>
    <t>468 Melbourne Road</t>
  </si>
  <si>
    <t>Norlane</t>
  </si>
  <si>
    <t>251-253 Goonoo Goonoo Road</t>
  </si>
  <si>
    <t>Tamworth</t>
  </si>
  <si>
    <t>59 Durham Street</t>
  </si>
  <si>
    <t>59-63 Victoria Street</t>
  </si>
  <si>
    <t>Taree</t>
  </si>
  <si>
    <t>2 Howrah Road</t>
  </si>
  <si>
    <t>Howrah</t>
  </si>
  <si>
    <t>69-73 George Street</t>
  </si>
  <si>
    <t>Singleton</t>
  </si>
  <si>
    <t>2231 Wynnum Road</t>
  </si>
  <si>
    <t>Wynnum</t>
  </si>
  <si>
    <t>Corner 69 North Lake Road &amp; Marmion Street</t>
  </si>
  <si>
    <t>Myaree</t>
  </si>
  <si>
    <t>Corner 884-888 Hume Highway &amp; Strickland Street</t>
  </si>
  <si>
    <t>Bass Hill</t>
  </si>
  <si>
    <t>Corner 96 Finucane Road &amp; Abelia Street</t>
  </si>
  <si>
    <t>Alexandra Hills</t>
  </si>
  <si>
    <t>Corner Glyn Street &amp; Ashmore Road</t>
  </si>
  <si>
    <t>Benowa</t>
  </si>
  <si>
    <t>110 Hornibrook Esplanade</t>
  </si>
  <si>
    <t>Clontarf</t>
  </si>
  <si>
    <t>Corner 21 Daisy Hill Road &amp; Allamanda Drive</t>
  </si>
  <si>
    <t>Daisy Hill</t>
  </si>
  <si>
    <t>1140 Burwood Highway</t>
  </si>
  <si>
    <t>Ferntree Gully</t>
  </si>
  <si>
    <t>Corner 21 Bapaume Road &amp; Kurin Gai Avenue</t>
  </si>
  <si>
    <t>Holland Park</t>
  </si>
  <si>
    <t>Corner Mount Street &amp; Middle Street</t>
  </si>
  <si>
    <t>Gundagai</t>
  </si>
  <si>
    <t>Corner Hanson Road &amp; Craigieburn Road West</t>
  </si>
  <si>
    <t>Craigieburn</t>
  </si>
  <si>
    <t>5 Princes Highway</t>
  </si>
  <si>
    <t>Moruya</t>
  </si>
  <si>
    <t>Corner 368 Boundary Road &amp; Plane Tree Avenue</t>
  </si>
  <si>
    <t>Dingley</t>
  </si>
  <si>
    <t>390 Ballarat Road</t>
  </si>
  <si>
    <t>Sunshine</t>
  </si>
  <si>
    <t>Corner 30 Thomas Street &amp; Wellington Street</t>
  </si>
  <si>
    <t>West Perth</t>
  </si>
  <si>
    <t>Corner 1-3 The Esplanade &amp; Canning Highway</t>
  </si>
  <si>
    <t>Mount Pleasant</t>
  </si>
  <si>
    <t>196-206 Highfield Drive</t>
  </si>
  <si>
    <t>Mudgeeraba</t>
  </si>
  <si>
    <t>337 Cambridge Street</t>
  </si>
  <si>
    <t>Wembley</t>
  </si>
  <si>
    <t>63 Byrnes Street</t>
  </si>
  <si>
    <t>Mareeba</t>
  </si>
  <si>
    <t>171 Old Northern Road</t>
  </si>
  <si>
    <t>Albany Creek</t>
  </si>
  <si>
    <t>465 Dohertys Road</t>
  </si>
  <si>
    <t>Truganina</t>
  </si>
  <si>
    <t>Rockhampton</t>
  </si>
  <si>
    <t>Corner Sheridan Street &amp; James Street</t>
  </si>
  <si>
    <t>72-76 Gavin Street</t>
  </si>
  <si>
    <t>Bundaberg North</t>
  </si>
  <si>
    <t>Corner 418 High Street &amp; O'Neills Road</t>
  </si>
  <si>
    <t>Melton</t>
  </si>
  <si>
    <t>112 Shute Harbour Road</t>
  </si>
  <si>
    <t>Cannonvale</t>
  </si>
  <si>
    <t>Corner 11 London Road &amp; Cross Street</t>
  </si>
  <si>
    <t>1444 Plenty Road</t>
  </si>
  <si>
    <t>Mernda</t>
  </si>
  <si>
    <t>357-361 Edward Street</t>
  </si>
  <si>
    <t>Wagga Wagga</t>
  </si>
  <si>
    <t>1120 Cranbourne Frankston Road</t>
  </si>
  <si>
    <t>Cranbourne</t>
  </si>
  <si>
    <t>Corner Mort Street &amp; Girrahween Street</t>
  </si>
  <si>
    <t>Braddon</t>
  </si>
  <si>
    <t>ACT</t>
  </si>
  <si>
    <t>199-205 Charters Towers Road</t>
  </si>
  <si>
    <t>Townsville</t>
  </si>
  <si>
    <t>Corner Guineas Creek Road &amp; Coolgardie Street</t>
  </si>
  <si>
    <t>Elanora</t>
  </si>
  <si>
    <t>1388 Dandenong Road</t>
  </si>
  <si>
    <t>Oakleigh</t>
  </si>
  <si>
    <t>Corner 150 Fullarton Road &amp; Alexandra Avenue</t>
  </si>
  <si>
    <t>Rose Park</t>
  </si>
  <si>
    <t>Corner Kings Way &amp; Keilor-Melton Road</t>
  </si>
  <si>
    <t>Taylors Lakes</t>
  </si>
  <si>
    <t>Corner Vahland Avenue &amp; High Road</t>
  </si>
  <si>
    <t>Willetton</t>
  </si>
  <si>
    <t>Corner Dalgety Road &amp; Lilbili Street</t>
  </si>
  <si>
    <t>Alice Springs</t>
  </si>
  <si>
    <t>1128-1132 Albany Highway</t>
  </si>
  <si>
    <t>Bentley</t>
  </si>
  <si>
    <t>Corner Princes Highway &amp; Lauderdale Road</t>
  </si>
  <si>
    <t>Corner 71 Cranford Avenue &amp; Moolyeen Road</t>
  </si>
  <si>
    <t>Brentwood</t>
  </si>
  <si>
    <t>Corner Heidelberg Road &amp; Rathmine Street</t>
  </si>
  <si>
    <t>Fairfield</t>
  </si>
  <si>
    <t>Corner Newell Highway &amp; Tooraweenah Road</t>
  </si>
  <si>
    <t>Gilgandra</t>
  </si>
  <si>
    <t>Corner 147-161 Dandenong Road &amp; Chapel Street</t>
  </si>
  <si>
    <t>Windsor</t>
  </si>
  <si>
    <t>1582 Logan Road</t>
  </si>
  <si>
    <t>Mount Gravatt</t>
  </si>
  <si>
    <t>27 Queen Street</t>
  </si>
  <si>
    <t>Campbelltown</t>
  </si>
  <si>
    <t>Corner Victoria &amp; Elizabeth Street</t>
  </si>
  <si>
    <t>Wetherill Park</t>
  </si>
  <si>
    <t>Corner 127-132 Plenty Road &amp; Greenhills Road</t>
  </si>
  <si>
    <t>Bundoora</t>
  </si>
  <si>
    <t>101 Hampton Road</t>
  </si>
  <si>
    <t>Fremantle</t>
  </si>
  <si>
    <t>Corner 27 Spencer Street &amp; Dalton Road</t>
  </si>
  <si>
    <t>Thomastown</t>
  </si>
  <si>
    <t>338-340 Hume Highway</t>
  </si>
  <si>
    <t>Liverpool</t>
  </si>
  <si>
    <t>Corner 230 Bloomfield Street &amp; Princess Street</t>
  </si>
  <si>
    <t>Cleveland</t>
  </si>
  <si>
    <t>Corner Dimboola Road &amp; David Street</t>
  </si>
  <si>
    <t>Horsham</t>
  </si>
  <si>
    <t>746 Richmond Road</t>
  </si>
  <si>
    <t>Berkshire Park</t>
  </si>
  <si>
    <t>Corner Police Road &amp; Jacksons Road</t>
  </si>
  <si>
    <t>Mulgrave</t>
  </si>
  <si>
    <t>12 Barrabool Road</t>
  </si>
  <si>
    <t>Highton</t>
  </si>
  <si>
    <t>399-411 Punt Road</t>
  </si>
  <si>
    <t>Corner 521 Maroondah Highway &amp; Oban Road</t>
  </si>
  <si>
    <t>Ringwood East</t>
  </si>
  <si>
    <t>1032-1036 Victoria Road</t>
  </si>
  <si>
    <t>West Ryde</t>
  </si>
  <si>
    <t>632-642 Melbourne Road</t>
  </si>
  <si>
    <t>Spotswood</t>
  </si>
  <si>
    <t>274 Old Hume Highway</t>
  </si>
  <si>
    <t>Camden</t>
  </si>
  <si>
    <t>1-3 Sydney Avenue</t>
  </si>
  <si>
    <t>Umina</t>
  </si>
  <si>
    <t>164 William Street</t>
  </si>
  <si>
    <t>Broken Hill</t>
  </si>
  <si>
    <t>Corner Brisbane Road &amp; Foote Street</t>
  </si>
  <si>
    <t>Mooloolaba</t>
  </si>
  <si>
    <t>Corner 105-107 Nepean Highway &amp; Warrigal Road</t>
  </si>
  <si>
    <t>Mentone</t>
  </si>
  <si>
    <t>Corner Midland Highway &amp; Andrew Street</t>
  </si>
  <si>
    <t>Brighton</t>
  </si>
  <si>
    <t>Corner 112 Rookwood Road &amp; Brunker Road</t>
  </si>
  <si>
    <t>Yagoona</t>
  </si>
  <si>
    <t>54 Alison Road</t>
  </si>
  <si>
    <t>Randwick</t>
  </si>
  <si>
    <t>Corner Bell Street &amp; Stott Street</t>
  </si>
  <si>
    <t>Preston</t>
  </si>
  <si>
    <t>Corner Lygon Street &amp; Elgin Street</t>
  </si>
  <si>
    <t>Carlton</t>
  </si>
  <si>
    <t>2-4 Racecourse Road</t>
  </si>
  <si>
    <t>Goondiwindi</t>
  </si>
  <si>
    <t>152-158 Princes Highway</t>
  </si>
  <si>
    <t>Dapto</t>
  </si>
  <si>
    <t>192-202 Broadway Street</t>
  </si>
  <si>
    <t>Reservoir</t>
  </si>
  <si>
    <t>Corner Madigan Road &amp; North West Coastal Highway</t>
  </si>
  <si>
    <t>Karratha</t>
  </si>
  <si>
    <t>Corner Cowpasture Road &amp; Green Valley Road</t>
  </si>
  <si>
    <t>Green Valley</t>
  </si>
  <si>
    <t>188-190 Pennant Hills Road</t>
  </si>
  <si>
    <t>Thornleigh</t>
  </si>
  <si>
    <t>2156 Gold Coast Highway</t>
  </si>
  <si>
    <t>Miami</t>
  </si>
  <si>
    <t>61-65 Bryants Road</t>
  </si>
  <si>
    <t>Loganholme</t>
  </si>
  <si>
    <t>257 Elizabeth Street</t>
  </si>
  <si>
    <t>Hobart</t>
  </si>
  <si>
    <t>94 Breakfast Creek Road</t>
  </si>
  <si>
    <t>Newstead</t>
  </si>
  <si>
    <t>797 Pacific Highway</t>
  </si>
  <si>
    <t>Belmont South</t>
  </si>
  <si>
    <t>66 McNulty Street</t>
  </si>
  <si>
    <t>Miles</t>
  </si>
  <si>
    <t>Corner Alexandra Parade &amp; Blanche Street</t>
  </si>
  <si>
    <t>Collingwood</t>
  </si>
  <si>
    <t>Corner Main Road &amp; Mt Pleasant Road</t>
  </si>
  <si>
    <t>Eltham</t>
  </si>
  <si>
    <t>Corner 2824 Gold Coast Highway &amp; Genoa Street</t>
  </si>
  <si>
    <t>Surfers Paradise</t>
  </si>
  <si>
    <t>Corner 80 Carrington Street &amp; Marmion Street</t>
  </si>
  <si>
    <t>Palmyra</t>
  </si>
  <si>
    <t>Corner Christine Avenue &amp; Bermuda Street</t>
  </si>
  <si>
    <t>Burleigh Waters</t>
  </si>
  <si>
    <t>1469 Wynnum Road</t>
  </si>
  <si>
    <t>Tingalpa</t>
  </si>
  <si>
    <t>Corner Nettleford Street &amp; Lathlain Drive</t>
  </si>
  <si>
    <t>Belconnen</t>
  </si>
  <si>
    <t>442-444 Enogerra Road</t>
  </si>
  <si>
    <t>Alderley</t>
  </si>
  <si>
    <t>71 Minjungbal Drive</t>
  </si>
  <si>
    <t>Tweed Heads South</t>
  </si>
  <si>
    <t>42-48 Chatswood Road</t>
  </si>
  <si>
    <t>Slacks Creek</t>
  </si>
  <si>
    <t>611 Great Western Highway</t>
  </si>
  <si>
    <t>Eastern Creek</t>
  </si>
  <si>
    <t>Corner Pacific Highway &amp; Coonanbarra Road</t>
  </si>
  <si>
    <t>Wahroonga</t>
  </si>
  <si>
    <t>Corner Burwood Highway &amp; Central Avenue</t>
  </si>
  <si>
    <t>Burwood</t>
  </si>
  <si>
    <t>172 Melrose Drive</t>
  </si>
  <si>
    <t>Phillip</t>
  </si>
  <si>
    <t>945-957 Pascoe Vale Road</t>
  </si>
  <si>
    <t>Broadmeadows</t>
  </si>
  <si>
    <t>Corner 1870 Creek Road &amp; Pickwick Street</t>
  </si>
  <si>
    <t>Cannon Hill</t>
  </si>
  <si>
    <t>48-56 Gardeners Road</t>
  </si>
  <si>
    <t>Kingsford</t>
  </si>
  <si>
    <t>Corner Mid Western Highway &amp; Pine Street</t>
  </si>
  <si>
    <t>Wyalong</t>
  </si>
  <si>
    <t>1333 Great Northern Highway</t>
  </si>
  <si>
    <t>Upper Swan</t>
  </si>
  <si>
    <t>Corner 187-193 High Street &amp; Manningham Road</t>
  </si>
  <si>
    <t>Doncaster</t>
  </si>
  <si>
    <t>323 Hancock Road</t>
  </si>
  <si>
    <t>Fairview Park</t>
  </si>
  <si>
    <t>110 Yorktown Road</t>
  </si>
  <si>
    <t>Elizabeth Park</t>
  </si>
  <si>
    <t>Corner Canberra Avenue &amp; Flinders Way</t>
  </si>
  <si>
    <t>Manuka</t>
  </si>
  <si>
    <t>Corner 41 Playford Avenue &amp; Elliott Street</t>
  </si>
  <si>
    <t>Whyalla</t>
  </si>
  <si>
    <t>Corner Cranbourne Road &amp; Warrandyte Road</t>
  </si>
  <si>
    <t>Langwarrin</t>
  </si>
  <si>
    <t>Corner Cohen Street &amp; Josephson Street</t>
  </si>
  <si>
    <t>182 Main North Road</t>
  </si>
  <si>
    <t>Smithfield</t>
  </si>
  <si>
    <t>Corner Toolona Street &amp; Gold Coast Highway</t>
  </si>
  <si>
    <t>Tugun</t>
  </si>
  <si>
    <t>29207 Augusta Highway</t>
  </si>
  <si>
    <t>Port Augusta</t>
  </si>
  <si>
    <t>222 Manning Road</t>
  </si>
  <si>
    <t>Karawara</t>
  </si>
  <si>
    <t>19 Davies Road</t>
  </si>
  <si>
    <t>Padstow</t>
  </si>
  <si>
    <t>Corner Frances Street &amp; Wharf Street</t>
  </si>
  <si>
    <t>Tweed Heads</t>
  </si>
  <si>
    <t>Corner 260 Derrimut Road &amp; Hogans Road</t>
  </si>
  <si>
    <t>Hoppers Crossing</t>
  </si>
  <si>
    <t>112 Charles Street</t>
  </si>
  <si>
    <t>Moonah</t>
  </si>
  <si>
    <t>185-189 Riversdale Road</t>
  </si>
  <si>
    <t>275 Lane Cove Road</t>
  </si>
  <si>
    <t>North Ryde</t>
  </si>
  <si>
    <t>9389 Western Highway</t>
  </si>
  <si>
    <t>Warrenheip</t>
  </si>
  <si>
    <t>1477-1479 Main South Road</t>
  </si>
  <si>
    <t>Darlington</t>
  </si>
  <si>
    <t>155-171 Narre Warren North Road</t>
  </si>
  <si>
    <t>Narre Warren North</t>
  </si>
  <si>
    <t>Corner 249 Keilor Road &amp; Gilbertson Street</t>
  </si>
  <si>
    <t>Essendon North</t>
  </si>
  <si>
    <t>877-879 Pacific Highway</t>
  </si>
  <si>
    <t>Chatswood</t>
  </si>
  <si>
    <t>Corner 27 Hamilton Road &amp; Lyell Highway</t>
  </si>
  <si>
    <t>New Norfolk</t>
  </si>
  <si>
    <t>Corner Oxford Street &amp; Hawthorne Road</t>
  </si>
  <si>
    <t>Balmoral</t>
  </si>
  <si>
    <t>103 Invermay Road</t>
  </si>
  <si>
    <t>Invermay</t>
  </si>
  <si>
    <t>Corner Bell Street &amp; Sussex Street</t>
  </si>
  <si>
    <t>Coburg</t>
  </si>
  <si>
    <t>26-30 King Street</t>
  </si>
  <si>
    <t>Warrawong</t>
  </si>
  <si>
    <t>Corner Ipswich Street &amp; Wiluna Street</t>
  </si>
  <si>
    <t>Fyshwick</t>
  </si>
  <si>
    <t>Corner 266-278 Hoddle Street &amp; Truro Street</t>
  </si>
  <si>
    <t>Abbotsford</t>
  </si>
  <si>
    <t>69 Wellington Street</t>
  </si>
  <si>
    <t>Launceston</t>
  </si>
  <si>
    <t>Corner Springvale Road &amp; Ferntree Gully Road</t>
  </si>
  <si>
    <t>Brandon Park</t>
  </si>
  <si>
    <t>22 Formby Road</t>
  </si>
  <si>
    <t>Devonport</t>
  </si>
  <si>
    <t>1-3 Hobblers Bridge Road</t>
  </si>
  <si>
    <t>26 Ailsa Street South</t>
  </si>
  <si>
    <t>Laverton</t>
  </si>
  <si>
    <t>Corner Parramatta Road &amp; Walker Street</t>
  </si>
  <si>
    <t>Five Dock</t>
  </si>
  <si>
    <t>427 Bungarribee Road</t>
  </si>
  <si>
    <t>Doonside</t>
  </si>
  <si>
    <t>Corner Church Street &amp; Mortimer Street</t>
  </si>
  <si>
    <t>Mudgee</t>
  </si>
  <si>
    <t>54 Holmes Street</t>
  </si>
  <si>
    <t>Brunswick East</t>
  </si>
  <si>
    <t>93-99 Argyle Street</t>
  </si>
  <si>
    <t>Picton</t>
  </si>
  <si>
    <t>210 Boundary Road</t>
  </si>
  <si>
    <t>Mordialloc</t>
  </si>
  <si>
    <t>Corner 75-81 Alexandra Parade &amp; Rae Street</t>
  </si>
  <si>
    <t>Clifton Hill</t>
  </si>
  <si>
    <t>Corner Avoca Drive &amp; Bungoona Street</t>
  </si>
  <si>
    <t>Kincumber</t>
  </si>
  <si>
    <t>126-134 Barkly Street</t>
  </si>
  <si>
    <t>St Kilda</t>
  </si>
  <si>
    <t>Corner Mamre Road &amp; Banks Drive</t>
  </si>
  <si>
    <t>St Clair</t>
  </si>
  <si>
    <t>3495-3497 Pacific Highway</t>
  </si>
  <si>
    <t>Corner Macedon Road &amp; Horne Street</t>
  </si>
  <si>
    <t>Sunbury</t>
  </si>
  <si>
    <t>371 Shepherds Hill Road</t>
  </si>
  <si>
    <t>Blackwood</t>
  </si>
  <si>
    <t>Corner Winbourne Road &amp; Harbord Road</t>
  </si>
  <si>
    <t>Brookvale</t>
  </si>
  <si>
    <t>96 Wicks Road</t>
  </si>
  <si>
    <t>Corner 140-146 Main Street &amp; Joyce Avenue</t>
  </si>
  <si>
    <t>Greensborough</t>
  </si>
  <si>
    <t>371 Pennant Hills Road</t>
  </si>
  <si>
    <t>Pennant Hills</t>
  </si>
  <si>
    <t>Corner Mulgoa Road &amp; Wolseley Road</t>
  </si>
  <si>
    <t>Jamisontown</t>
  </si>
  <si>
    <t>Corner Princes Highway &amp; The Boulevarde</t>
  </si>
  <si>
    <t>Kirrawee</t>
  </si>
  <si>
    <t>Corner Burke Road &amp; Barkers Road</t>
  </si>
  <si>
    <t>Kew</t>
  </si>
  <si>
    <t>102 River Road</t>
  </si>
  <si>
    <t>Gympie</t>
  </si>
  <si>
    <t>Corner 260 Stephensons Road &amp; Waimarie Drive</t>
  </si>
  <si>
    <t>Mount Waverley</t>
  </si>
  <si>
    <t>Corner Lhotsky Street &amp; Charnwood Place</t>
  </si>
  <si>
    <t>Charnwood</t>
  </si>
  <si>
    <t>175-183 Mickleham Road</t>
  </si>
  <si>
    <t>Tullamarine</t>
  </si>
  <si>
    <t>1175 Hume Highway</t>
  </si>
  <si>
    <t>Donnybrook</t>
  </si>
  <si>
    <t>Corner 193 Warwick Road &amp; Glengarry Drive</t>
  </si>
  <si>
    <t>Duncraig</t>
  </si>
  <si>
    <t>1-5 Murray Road</t>
  </si>
  <si>
    <t>Lot 2 Lake Entrance Road</t>
  </si>
  <si>
    <t>Oak Flats</t>
  </si>
  <si>
    <t>213 Old Cleveland Road</t>
  </si>
  <si>
    <t>Coorparoo</t>
  </si>
  <si>
    <t>Corner 269 Stirling Highway &amp; Mary Street</t>
  </si>
  <si>
    <t>Claremont</t>
  </si>
  <si>
    <t>Corner Malvern Road &amp; Glenferrie Road</t>
  </si>
  <si>
    <t>Malvern</t>
  </si>
  <si>
    <t>35-51 Victoria Road</t>
  </si>
  <si>
    <t>Drummoyne</t>
  </si>
  <si>
    <t>221-239 Barkly Highway</t>
  </si>
  <si>
    <t>Mount Isa</t>
  </si>
  <si>
    <t>Corner Hume Highway &amp; Braidwood Street</t>
  </si>
  <si>
    <t>Enfield</t>
  </si>
  <si>
    <t>2 General Holmes Drive</t>
  </si>
  <si>
    <t>Brighton-Le-Sands</t>
  </si>
  <si>
    <t>6-8 Pacific Highway</t>
  </si>
  <si>
    <t>Kariong</t>
  </si>
  <si>
    <t>1010-1012 Nepean Highway</t>
  </si>
  <si>
    <t>Mornington</t>
  </si>
  <si>
    <t>Corner High Street &amp; Johnston Street</t>
  </si>
  <si>
    <t>Ashburton</t>
  </si>
  <si>
    <t>179-181 Mona Vale Road</t>
  </si>
  <si>
    <t>St Ives</t>
  </si>
  <si>
    <t>Corner Maroondah Highway &amp; Middleborough Road</t>
  </si>
  <si>
    <t>Blackburn</t>
  </si>
  <si>
    <t>137-139 Princes Highway</t>
  </si>
  <si>
    <t>Werribee</t>
  </si>
  <si>
    <t>Corner Princes Highway &amp; Oliver Road</t>
  </si>
  <si>
    <t>Heathcote</t>
  </si>
  <si>
    <t>1181 Hoddle Street</t>
  </si>
  <si>
    <t>East Melbourne</t>
  </si>
  <si>
    <t>277-281 Princes Highway</t>
  </si>
  <si>
    <t>Corner 21 Ardena Court &amp; East Boundary Road</t>
  </si>
  <si>
    <t>Bentleigh East</t>
  </si>
  <si>
    <t>397 Springvale Road</t>
  </si>
  <si>
    <t>Forest Hill</t>
  </si>
  <si>
    <t>Corner 199-203 Kissing Point Road &amp; Kirby Street</t>
  </si>
  <si>
    <t>Dundas</t>
  </si>
  <si>
    <t>Corner Princes Highway &amp; Clyde Road</t>
  </si>
  <si>
    <t>Berwick</t>
  </si>
  <si>
    <t>252 Princes Highway</t>
  </si>
  <si>
    <t>Albion Park</t>
  </si>
  <si>
    <t>Corner Plenty Road &amp; University Drive</t>
  </si>
  <si>
    <t>Mill Park</t>
  </si>
  <si>
    <t>Corner Clermont Street &amp; Opal Street</t>
  </si>
  <si>
    <t>Emerald</t>
  </si>
  <si>
    <t>6 Larapinta Drive</t>
  </si>
  <si>
    <t>820 Moorooduc Road</t>
  </si>
  <si>
    <t>Moorooduc</t>
  </si>
  <si>
    <t>49-51 Rylah Crescent</t>
  </si>
  <si>
    <t>Wanniassa</t>
  </si>
  <si>
    <t>Corner 87-91 Porter Street &amp; Fitzsimons Lane</t>
  </si>
  <si>
    <t>Templestowe</t>
  </si>
  <si>
    <t>Corner Raw Square &amp; Albert Road</t>
  </si>
  <si>
    <t>Strathfield</t>
  </si>
  <si>
    <t>835 King Georges Road</t>
  </si>
  <si>
    <t>South Hurstville</t>
  </si>
  <si>
    <t>1418 Pittwater Road</t>
  </si>
  <si>
    <t>Narrabeen</t>
  </si>
  <si>
    <t>386 Pennant Hills Road</t>
  </si>
  <si>
    <t>115 Heathcote Road</t>
  </si>
  <si>
    <t>Wattle Grove</t>
  </si>
  <si>
    <t>21 Ryde Road</t>
  </si>
  <si>
    <t>Pymble</t>
  </si>
  <si>
    <t>308-310 Parramatta Road</t>
  </si>
  <si>
    <t>Stanmore</t>
  </si>
  <si>
    <t>1182 Sydney Road</t>
  </si>
  <si>
    <t>Fawkner</t>
  </si>
  <si>
    <t>562 Botany Road</t>
  </si>
  <si>
    <t>Alexandria</t>
  </si>
  <si>
    <t>245 Cotham Road</t>
  </si>
  <si>
    <t>Corner 260 Canterbury Road &amp; Redvers Street</t>
  </si>
  <si>
    <t>Surrey Hills</t>
  </si>
  <si>
    <t>319 Coronation Drive</t>
  </si>
  <si>
    <t>Milton</t>
  </si>
  <si>
    <t>20 Springvale Drive</t>
  </si>
  <si>
    <t>Hawker</t>
  </si>
  <si>
    <t>551-557 Doncaster Road</t>
  </si>
  <si>
    <t>Corner Clement Street &amp; Parfitt Road</t>
  </si>
  <si>
    <t>Wangaratta</t>
  </si>
  <si>
    <t>Corner 2-14 Princes Highway &amp; Baillie Street</t>
  </si>
  <si>
    <t>Colac</t>
  </si>
  <si>
    <t>47-49 High Street</t>
  </si>
  <si>
    <t>Maryborough</t>
  </si>
  <si>
    <t>4655 South Gippsland Highway</t>
  </si>
  <si>
    <t>Lang Lang</t>
  </si>
  <si>
    <t>280 Barkly Street</t>
  </si>
  <si>
    <t>Ararat</t>
  </si>
  <si>
    <t>165 Great Northern Highway</t>
  </si>
  <si>
    <t>Halls Creek</t>
  </si>
  <si>
    <t>1662-1664 Ferntree Gully Road</t>
  </si>
  <si>
    <t>Scoresby</t>
  </si>
  <si>
    <t>Corner 26-28 Georges River Road &amp; Carvers Road</t>
  </si>
  <si>
    <t>Oyster Bay</t>
  </si>
  <si>
    <t>Corner 422 South Road &amp; Linton Street</t>
  </si>
  <si>
    <t>Moorabbin</t>
  </si>
  <si>
    <t>Corner 123 Maroondah Highway &amp; Harker Street</t>
  </si>
  <si>
    <t>Healesville</t>
  </si>
  <si>
    <t>Corner 88 Victoria Road &amp; Buller Street</t>
  </si>
  <si>
    <t>Parramatta</t>
  </si>
  <si>
    <t>29 Gailey Road</t>
  </si>
  <si>
    <t>Taringa</t>
  </si>
  <si>
    <t>350 McDonalds Road</t>
  </si>
  <si>
    <t>South Morang</t>
  </si>
  <si>
    <t>107 Great Ocean Road</t>
  </si>
  <si>
    <t>Anglesea</t>
  </si>
  <si>
    <t>17 Strangways Street</t>
  </si>
  <si>
    <t>Curtin</t>
  </si>
  <si>
    <t>Corner Lane Cove Road &amp; Myra Avenue</t>
  </si>
  <si>
    <t>Ryde</t>
  </si>
  <si>
    <t>Corner 385-389 Canterbury Road &amp; Heatherdale Road</t>
  </si>
  <si>
    <t>Ringwood</t>
  </si>
  <si>
    <t>778 Port Road</t>
  </si>
  <si>
    <t>Woodville South</t>
  </si>
  <si>
    <t>Corner Middleborough Road &amp; Springfield Road</t>
  </si>
  <si>
    <t>197 Windsor Road</t>
  </si>
  <si>
    <t>Northmead</t>
  </si>
  <si>
    <t>Corner Station Street &amp; Brooklyn Road</t>
  </si>
  <si>
    <t>Melton South</t>
  </si>
  <si>
    <t>Corner 387 Wattle Street &amp; Kelly Street</t>
  </si>
  <si>
    <t>Ultimo</t>
  </si>
  <si>
    <t>Corner 274-276 The Grand Parade &amp; Ramsgate Road</t>
  </si>
  <si>
    <t>Ramsgate</t>
  </si>
  <si>
    <t>25 Hopetoun Circuit</t>
  </si>
  <si>
    <t>Deakin</t>
  </si>
  <si>
    <t>Corner Ben Boyd Road &amp; Ernest Street</t>
  </si>
  <si>
    <t>Neutral Bay</t>
  </si>
  <si>
    <t>36-46 Victoria Road</t>
  </si>
  <si>
    <t>Corner Merrylands Road &amp; Braeside Street</t>
  </si>
  <si>
    <t>Greystanes</t>
  </si>
  <si>
    <t>Corner Windsor Road &amp; Olive Street</t>
  </si>
  <si>
    <t>Baulkham Hills</t>
  </si>
  <si>
    <t>Corner 413 Nepean Highway &amp; Beach Street</t>
  </si>
  <si>
    <t>Frankston</t>
  </si>
  <si>
    <t>Corner Allison Avenue &amp; Pacific Highway</t>
  </si>
  <si>
    <t>Lane Cove</t>
  </si>
  <si>
    <t>233 Myrtleford Street</t>
  </si>
  <si>
    <t>Myrtleford</t>
  </si>
  <si>
    <t>Corner 6 Jersey Street &amp; Hay Street</t>
  </si>
  <si>
    <t>Jolimont</t>
  </si>
  <si>
    <t>299 Bunnerong Road</t>
  </si>
  <si>
    <t>Pagewood</t>
  </si>
  <si>
    <t>Corner Warringah Road &amp; Cook Street</t>
  </si>
  <si>
    <t>Forestville</t>
  </si>
  <si>
    <t>575-581 Great Western Highway</t>
  </si>
  <si>
    <t>Faulconbridge</t>
  </si>
  <si>
    <t>Corner Avalon Parade &amp; Barrenjoey Road</t>
  </si>
  <si>
    <t>Avalon</t>
  </si>
  <si>
    <t>Corner Lot 22 Napier Terrace &amp; Hamersley Street</t>
  </si>
  <si>
    <t>Broome</t>
  </si>
  <si>
    <t>57 Johnston Street</t>
  </si>
  <si>
    <t>Collie</t>
  </si>
  <si>
    <t>10 McLean Street</t>
  </si>
  <si>
    <t>100 Taren Point Road</t>
  </si>
  <si>
    <t>Taren Point</t>
  </si>
  <si>
    <t>227 Military Road</t>
  </si>
  <si>
    <t>Cremorne</t>
  </si>
  <si>
    <t>763-779 Dandenong Road</t>
  </si>
  <si>
    <t>1 Gap Road</t>
  </si>
  <si>
    <t>1/64 Dunn Bay Rd</t>
  </si>
  <si>
    <t>Dunsborough</t>
  </si>
  <si>
    <t>Corner 106 Camooweal Street &amp; Grace Street</t>
  </si>
  <si>
    <t>959-961 Anzac Parade</t>
  </si>
  <si>
    <t>Maroubra</t>
  </si>
  <si>
    <t>1201 Logan Road</t>
  </si>
  <si>
    <t>196-200 Pacific Highway</t>
  </si>
  <si>
    <t>Hornsby</t>
  </si>
  <si>
    <t>Corner Pinjarra Road &amp; Watson Drive</t>
  </si>
  <si>
    <t>Mandurah</t>
  </si>
  <si>
    <t>311 Great Western Highway</t>
  </si>
  <si>
    <t>Lawson</t>
  </si>
  <si>
    <t>Corner Miller Street &amp; Palmer Street</t>
  </si>
  <si>
    <t>Cammeray</t>
  </si>
  <si>
    <t>338 Ipswich Road</t>
  </si>
  <si>
    <t>Annerley</t>
  </si>
  <si>
    <t>120-138 Birrell Street</t>
  </si>
  <si>
    <t>Bondi Junction</t>
  </si>
  <si>
    <t>4 Ryde Road</t>
  </si>
  <si>
    <t>Hunters Hill</t>
  </si>
  <si>
    <t>Lot 2 Coast Road</t>
  </si>
  <si>
    <t>Hastings Point</t>
  </si>
  <si>
    <t>Corner Taren Point Road &amp; Parraweena Road</t>
  </si>
  <si>
    <t>Corner 57 Cowper Wharf Road &amp; Dowling Street</t>
  </si>
  <si>
    <t>Woolloomooloo</t>
  </si>
  <si>
    <t>87 Great Northern Highway</t>
  </si>
  <si>
    <t>Fitzroy Crossing</t>
  </si>
  <si>
    <t>592-596 Old Northern Road</t>
  </si>
  <si>
    <t>Dural</t>
  </si>
  <si>
    <t>Corner Rocklea Road &amp; Camp Road</t>
  </si>
  <si>
    <t>Paraburdoo</t>
  </si>
  <si>
    <t>126 Great Western Hwy</t>
  </si>
  <si>
    <t>Blaxland</t>
  </si>
  <si>
    <t>Corner Welcome Road &amp; Searipple Road</t>
  </si>
  <si>
    <t>Lot 821 Main Street</t>
  </si>
  <si>
    <t>Meekatharra</t>
  </si>
  <si>
    <t>2-6 John Street</t>
  </si>
  <si>
    <t>Coonabarabran</t>
  </si>
  <si>
    <t>124-126 Johnston Street</t>
  </si>
  <si>
    <t>Annandale</t>
  </si>
  <si>
    <t>Corner Mine Road &amp; Paraburdoo Tom Price Road</t>
  </si>
  <si>
    <t>Tom Price</t>
  </si>
  <si>
    <t>24 Cornwall Street</t>
  </si>
  <si>
    <t>Katanning</t>
  </si>
  <si>
    <t>7-13 Burnett Highway</t>
  </si>
  <si>
    <t>Biloela</t>
  </si>
  <si>
    <t>62 Flinders Parade</t>
  </si>
  <si>
    <t>North Lakes</t>
  </si>
  <si>
    <t>18316 Warrego Highway</t>
  </si>
  <si>
    <t>Dalby West</t>
  </si>
  <si>
    <t>118-120 South Station Road</t>
  </si>
  <si>
    <t>Silkstone</t>
  </si>
  <si>
    <t>341 Sand Road</t>
  </si>
  <si>
    <t>Longwarry</t>
  </si>
  <si>
    <t>825 Mickleham Road</t>
  </si>
  <si>
    <t>Greenvale</t>
  </si>
  <si>
    <t>45 Great Northern Highway</t>
  </si>
  <si>
    <t>Middle Swan</t>
  </si>
  <si>
    <t>493 Burwood Highway</t>
  </si>
  <si>
    <t>Vermont South</t>
  </si>
  <si>
    <t>290 Sand Road</t>
  </si>
  <si>
    <t>Lot 1008 Ranford Road</t>
  </si>
  <si>
    <t>Canning Vale</t>
  </si>
  <si>
    <t>10805 Brand Highway</t>
  </si>
  <si>
    <t>Cataby</t>
  </si>
  <si>
    <t>Corner Church Road &amp; Hampton Drive</t>
  </si>
  <si>
    <t>Dampier</t>
  </si>
  <si>
    <t>Lot 50 Mandurah Road</t>
  </si>
  <si>
    <t>Meadow Springs</t>
  </si>
  <si>
    <t>Capital Cities</t>
  </si>
  <si>
    <t>Highway</t>
  </si>
  <si>
    <t>Other Metro</t>
  </si>
  <si>
    <t>Regional</t>
  </si>
  <si>
    <t>7-Eleven</t>
  </si>
  <si>
    <t>Ampol</t>
  </si>
  <si>
    <t>82-86 Fitzroy Street</t>
  </si>
  <si>
    <t>Westfield (Seville Grove)</t>
  </si>
  <si>
    <t>Corner Champion Dr. &amp; Seville Dr.</t>
  </si>
  <si>
    <t>Viva Energy</t>
  </si>
  <si>
    <t>Liberty Oil Australia (Viva Group)</t>
  </si>
  <si>
    <t>Fuel Tenant</t>
  </si>
  <si>
    <t>Classification</t>
  </si>
  <si>
    <t>Plot Size (sqm)</t>
  </si>
  <si>
    <t>Expiry Year</t>
  </si>
  <si>
    <t>Zoning</t>
  </si>
  <si>
    <t>Site Coverage inc. canopies</t>
  </si>
  <si>
    <t>Site Coverage - excl. canopies</t>
  </si>
  <si>
    <t>Residential Development (DCA 3)</t>
  </si>
  <si>
    <t>CZ3 - Services Zone</t>
  </si>
  <si>
    <t>CZ1 - Core Zone</t>
  </si>
  <si>
    <t>CZ4 - Local Centre Zone</t>
  </si>
  <si>
    <t>IZ2: Industrial Mixed Use Zone</t>
  </si>
  <si>
    <t>CZ1 Core Zone</t>
  </si>
  <si>
    <t>B7 Business Park</t>
  </si>
  <si>
    <t>B2 Local Centre</t>
  </si>
  <si>
    <t>B1 Neighbourhood Centre</t>
  </si>
  <si>
    <t>B2 - Local Centre</t>
  </si>
  <si>
    <t>RU4 - Primary Production Small Lots</t>
  </si>
  <si>
    <t>Local Centre</t>
  </si>
  <si>
    <t>R3 - Medium Density Residential </t>
  </si>
  <si>
    <t>R4 High Density Residential</t>
  </si>
  <si>
    <t>IN1 - General Industrial </t>
  </si>
  <si>
    <t>R2 Low Density Residential</t>
  </si>
  <si>
    <t>R1 - General Residential </t>
  </si>
  <si>
    <t>B1 - Neighbourhood Centre </t>
  </si>
  <si>
    <t>B4 - Mixed Use</t>
  </si>
  <si>
    <t>B6 - Enterprise Corridor</t>
  </si>
  <si>
    <t>B5 - Business Development</t>
  </si>
  <si>
    <t>R4 - High Density Residential </t>
  </si>
  <si>
    <t>B4 Mixed Use</t>
  </si>
  <si>
    <t>RU6 Transition</t>
  </si>
  <si>
    <t>SP2 - Infrastructure : Classified Road</t>
  </si>
  <si>
    <t>IN1 General Industrial</t>
  </si>
  <si>
    <t>IN2 - Light Industrial</t>
  </si>
  <si>
    <t>R2 - Low Density Residential</t>
  </si>
  <si>
    <t>B1 - Neighbourhood Centre</t>
  </si>
  <si>
    <t>B5 Business Development</t>
  </si>
  <si>
    <t>R4 - High Density Residential</t>
  </si>
  <si>
    <t>R3 Medium Density Residential</t>
  </si>
  <si>
    <t>R2 - Low Density Residential </t>
  </si>
  <si>
    <t>B6 Enterprise Corridor</t>
  </si>
  <si>
    <t>R3 - Medium Density Residential</t>
  </si>
  <si>
    <t xml:space="preserve">IN2 - Light Industrial </t>
  </si>
  <si>
    <t>B7 - Business Park</t>
  </si>
  <si>
    <t>B6 - Enterprise Corridor </t>
  </si>
  <si>
    <t>IN1 - General Industrial</t>
  </si>
  <si>
    <t>B2 - Local Centre </t>
  </si>
  <si>
    <t xml:space="preserve">B5 - Business Development </t>
  </si>
  <si>
    <t>RU5 - Village</t>
  </si>
  <si>
    <t>SP3 Tourist</t>
  </si>
  <si>
    <t>RU1 Primary Production</t>
  </si>
  <si>
    <t>MU3 - Mixed Use (Corridor)</t>
  </si>
  <si>
    <t>RU2 - Rural Landscape</t>
  </si>
  <si>
    <t>RZ3: Medium Density Residential</t>
  </si>
  <si>
    <t>B3 - Commercial Core</t>
  </si>
  <si>
    <t>Non Res - Business</t>
  </si>
  <si>
    <t>Mixed Use</t>
  </si>
  <si>
    <t>B3 Commercial Core</t>
  </si>
  <si>
    <t xml:space="preserve">R1 - General Residential </t>
  </si>
  <si>
    <t>Commercial Core</t>
  </si>
  <si>
    <t xml:space="preserve">B2 - Local Centre </t>
  </si>
  <si>
    <t>R1 - General Residential</t>
  </si>
  <si>
    <t>E2-Environmental Conservation</t>
  </si>
  <si>
    <t>CB (Central Business)</t>
  </si>
  <si>
    <t>GI</t>
  </si>
  <si>
    <t>LI</t>
  </si>
  <si>
    <t>TC</t>
  </si>
  <si>
    <t>Centre zone</t>
  </si>
  <si>
    <t>DC1 District Centre</t>
  </si>
  <si>
    <t>Medium Density Residential</t>
  </si>
  <si>
    <t>LMR2 Low medium density residential (2 or 3 storey mix)</t>
  </si>
  <si>
    <t>District centre (District)</t>
  </si>
  <si>
    <t>DC1 - District Centre (District)</t>
  </si>
  <si>
    <t>RR - Rural Residential</t>
  </si>
  <si>
    <t>Neighbourhood Centre</t>
  </si>
  <si>
    <t xml:space="preserve">Industry Zone - General Industry Precinct Enterprise and Employment Area Place
Type
</t>
  </si>
  <si>
    <t>Low Density Residential</t>
  </si>
  <si>
    <t>General Residential</t>
  </si>
  <si>
    <t>CTR - Local Centre</t>
  </si>
  <si>
    <t>RU - Rural</t>
  </si>
  <si>
    <t xml:space="preserve">Industry zone </t>
  </si>
  <si>
    <t>Centre Zone</t>
  </si>
  <si>
    <t>LB03 - Local Business &amp; Industry (Karalee)</t>
  </si>
  <si>
    <t>Shailer Park local plan</t>
  </si>
  <si>
    <t xml:space="preserve">Low-Medium Density Residential  - Townhouse </t>
  </si>
  <si>
    <t>Mixed use (Inner city)</t>
  </si>
  <si>
    <t>Medium density residential</t>
  </si>
  <si>
    <t>LMR2 - Low Medium Density Residential (2 or 3 Storey Mix)</t>
  </si>
  <si>
    <t>Mixed industry and Business</t>
  </si>
  <si>
    <t xml:space="preserve">Low Density Residential - Suburban </t>
  </si>
  <si>
    <t>IN3 Industry (General industry C)</t>
  </si>
  <si>
    <t>Neighbourhood centre</t>
  </si>
  <si>
    <t xml:space="preserve">Centre  - Local Centre </t>
  </si>
  <si>
    <t>LDR Low Density Residential Zone</t>
  </si>
  <si>
    <t>SC4 - Specialised Centre (Large Format Retail)</t>
  </si>
  <si>
    <t>LDR - Low Density Residential</t>
  </si>
  <si>
    <t>Township</t>
  </si>
  <si>
    <t>Industrial</t>
  </si>
  <si>
    <t>Low Impact Industry</t>
  </si>
  <si>
    <t>Principal Centre</t>
  </si>
  <si>
    <t>Major Centre</t>
  </si>
  <si>
    <t>Rural Residential</t>
  </si>
  <si>
    <t>Major Centre Zone</t>
  </si>
  <si>
    <t>Local Centre zone</t>
  </si>
  <si>
    <t>Mixed use</t>
  </si>
  <si>
    <t>High density residential</t>
  </si>
  <si>
    <t>Principle Centre</t>
  </si>
  <si>
    <t>Open Space</t>
  </si>
  <si>
    <t>Commercial - Mixed Use</t>
  </si>
  <si>
    <t>Low-Medium Density Residential</t>
  </si>
  <si>
    <t>Rural</t>
  </si>
  <si>
    <t>Industrial (IN)</t>
  </si>
  <si>
    <t>Commercial</t>
  </si>
  <si>
    <t>District Centre</t>
  </si>
  <si>
    <t>Centre</t>
  </si>
  <si>
    <t>Retail commercial</t>
  </si>
  <si>
    <t>Nce</t>
  </si>
  <si>
    <t>Suburban Business</t>
  </si>
  <si>
    <t>General Neighbourhood</t>
  </si>
  <si>
    <t>Employment</t>
  </si>
  <si>
    <t>Urban Activity Centre</t>
  </si>
  <si>
    <t>Employment Zone</t>
  </si>
  <si>
    <t>Suburban Activity Centre</t>
  </si>
  <si>
    <t>HS</t>
  </si>
  <si>
    <t>C</t>
  </si>
  <si>
    <t>LCe</t>
  </si>
  <si>
    <t>General Business</t>
  </si>
  <si>
    <t>23.0 Commercial</t>
  </si>
  <si>
    <t>15.0 Urban Mixed Use</t>
  </si>
  <si>
    <t>24.0 Light Industrial</t>
  </si>
  <si>
    <t>Urban Mixed Use</t>
  </si>
  <si>
    <t>20.0 Local Business</t>
  </si>
  <si>
    <t>Light Industrial</t>
  </si>
  <si>
    <t>C2Z</t>
  </si>
  <si>
    <t>C1Z</t>
  </si>
  <si>
    <t>IN1Z</t>
  </si>
  <si>
    <t>IN3Z</t>
  </si>
  <si>
    <t>RGZ2</t>
  </si>
  <si>
    <t>GRZ3</t>
  </si>
  <si>
    <t>GRZ1</t>
  </si>
  <si>
    <t>RGZ1</t>
  </si>
  <si>
    <t>MUZ</t>
  </si>
  <si>
    <t>IN2Z</t>
  </si>
  <si>
    <t>ACZ1</t>
  </si>
  <si>
    <t>UGZ</t>
  </si>
  <si>
    <t>GRZ2</t>
  </si>
  <si>
    <t>Urban Growth Zone 6</t>
  </si>
  <si>
    <t>NRZ3</t>
  </si>
  <si>
    <t>R1Z</t>
  </si>
  <si>
    <t>GRZ10</t>
  </si>
  <si>
    <t>CDZ1</t>
  </si>
  <si>
    <t>ACZ3</t>
  </si>
  <si>
    <t>GWZ3</t>
  </si>
  <si>
    <t>GRZ4</t>
  </si>
  <si>
    <t>UGZ2</t>
  </si>
  <si>
    <t>CZ2</t>
  </si>
  <si>
    <t>DCP01</t>
  </si>
  <si>
    <t>Activity Centre</t>
  </si>
  <si>
    <t>SUZ8</t>
  </si>
  <si>
    <t>RDZ1</t>
  </si>
  <si>
    <t>Highway Commercial</t>
  </si>
  <si>
    <t>Centre C2</t>
  </si>
  <si>
    <t>Centre C4</t>
  </si>
  <si>
    <t>Special Zone - Restricted Use</t>
  </si>
  <si>
    <t>Service Station - A41</t>
  </si>
  <si>
    <t>Neighbourhood Mixed Use</t>
  </si>
  <si>
    <t>Residential R50</t>
  </si>
  <si>
    <t>Mixed Business</t>
  </si>
  <si>
    <t>General Industrial</t>
  </si>
  <si>
    <t>Service Commercial</t>
  </si>
  <si>
    <t>General Commercial</t>
  </si>
  <si>
    <t>Centre 2</t>
  </si>
  <si>
    <t>Residential R20, Additional Use 2</t>
  </si>
  <si>
    <t>General Rural</t>
  </si>
  <si>
    <t>Residential R20</t>
  </si>
  <si>
    <t xml:space="preserve">Office/Residential </t>
  </si>
  <si>
    <t>Service Station</t>
  </si>
  <si>
    <t>Town Centre</t>
  </si>
  <si>
    <t>Special Use</t>
  </si>
  <si>
    <t>City Centre Precinct - Commercial</t>
  </si>
  <si>
    <t>Light industrial</t>
  </si>
  <si>
    <t>Commercial &amp; Civic</t>
  </si>
  <si>
    <t>Planning Authority</t>
  </si>
  <si>
    <t>Shire of Ashburton LPS7</t>
  </si>
  <si>
    <t>Baw Baw Planning Scheme</t>
  </si>
  <si>
    <t>Griffith Local Environmental Plan 2014</t>
  </si>
  <si>
    <t>Eurobodalla Local Environmental Plan 2012</t>
  </si>
  <si>
    <t>Moreton Bay Regional Planning Scheme</t>
  </si>
  <si>
    <t>Ipswich Planning Scheme</t>
  </si>
  <si>
    <t>Banana Shire Planning Scheme</t>
  </si>
  <si>
    <t>South Burnett Regional Planning Scheme</t>
  </si>
  <si>
    <t>Western Downs Regional Planning Scheme</t>
  </si>
  <si>
    <t>Mackay Regional Council</t>
  </si>
  <si>
    <t>Bundaberg Regional Council Planning Scheme</t>
  </si>
  <si>
    <t>Whitsunday Planning Scheme</t>
  </si>
  <si>
    <t>Central Highlands Regional Council</t>
  </si>
  <si>
    <t>Goondiwindi Regional Council</t>
  </si>
  <si>
    <t>Townsville Regional Council</t>
  </si>
  <si>
    <t>SA Planning and Design Code</t>
  </si>
  <si>
    <t>Planning Development and Infrastructure ACT 2016</t>
  </si>
  <si>
    <t>Hume City Council</t>
  </si>
  <si>
    <t>Colac Otway</t>
  </si>
  <si>
    <t>Campaspe Council</t>
  </si>
  <si>
    <t>Latrobe City Council</t>
  </si>
  <si>
    <t>Alpine Council</t>
  </si>
  <si>
    <t>City of Gosnells</t>
  </si>
  <si>
    <t>City of Kalamunda</t>
  </si>
  <si>
    <t>City of Belmont LPS 15</t>
  </si>
  <si>
    <t>City of Albany LPS 1</t>
  </si>
  <si>
    <t>Shire of Katanning</t>
  </si>
  <si>
    <t>ACT Territory Plan</t>
  </si>
  <si>
    <t>ACT Territory Plan 2008</t>
  </si>
  <si>
    <t>ACT Territory Plan 2009</t>
  </si>
  <si>
    <t>ACT Territory Plan 2010</t>
  </si>
  <si>
    <t>ACT Territory Plan 2011</t>
  </si>
  <si>
    <t>Sydney LEP 2012</t>
  </si>
  <si>
    <t>Leichhardt LEP 2013</t>
  </si>
  <si>
    <t>Pittwater Council</t>
  </si>
  <si>
    <t>Bankstown LEP 2015</t>
  </si>
  <si>
    <t>The Hills Local Environmental Plan 2012</t>
  </si>
  <si>
    <t>Penrith Local Environmental Plan 2010</t>
  </si>
  <si>
    <t xml:space="preserve">Blue Mountains LEP 2015 </t>
  </si>
  <si>
    <t>Waverley LEP 2012</t>
  </si>
  <si>
    <t>Rockdale LEP 2011</t>
  </si>
  <si>
    <t>Warringah</t>
  </si>
  <si>
    <t>Fairfield LEP 2013</t>
  </si>
  <si>
    <t>Camden LEP 2010</t>
  </si>
  <si>
    <t>North Sydney</t>
  </si>
  <si>
    <t>Campbelltown LEP 2015</t>
  </si>
  <si>
    <t>Kogarah LEP 2012</t>
  </si>
  <si>
    <t>Willoughby Local Environmental Plan 2012</t>
  </si>
  <si>
    <t>Blacktown Local Environmental Plan 2015</t>
  </si>
  <si>
    <t>Canada Bay Local Environmental Plan 2013</t>
  </si>
  <si>
    <t>Canada Bay LEP 2013</t>
  </si>
  <si>
    <t>Parramatta LEP 2011</t>
  </si>
  <si>
    <t>The Hills LEP 2012</t>
  </si>
  <si>
    <t>Blacktown</t>
  </si>
  <si>
    <t>Strathfield Local Environmental Plan 2012</t>
  </si>
  <si>
    <t>Blue Mountains LEP 2015</t>
  </si>
  <si>
    <t>Warringah Local Environmental Plan 2011</t>
  </si>
  <si>
    <t>Liverpool Local Environmental Plan 2008</t>
  </si>
  <si>
    <t>Holroyd LEP 2013</t>
  </si>
  <si>
    <t>Sutherland Shire LEP 2015</t>
  </si>
  <si>
    <t>Hornsby LEP 2013</t>
  </si>
  <si>
    <t>Hunters Hill Local Environmental Plan 2012</t>
  </si>
  <si>
    <t>Penrith LEP 2010</t>
  </si>
  <si>
    <t>Randwick Local Environmental Plan 2012</t>
  </si>
  <si>
    <t>Sutherland Shire Local Environmental Plan 2015</t>
  </si>
  <si>
    <t>Blue Mountains Local Environmental Plan 2015</t>
  </si>
  <si>
    <t>SEPP (Sydney Region Growth Centres) 2006</t>
  </si>
  <si>
    <t>Pittwater LEP 2014</t>
  </si>
  <si>
    <t>North Sydney LEP 2013</t>
  </si>
  <si>
    <t>Ryde Local Environmental Plan 2014</t>
  </si>
  <si>
    <t>The Hills</t>
  </si>
  <si>
    <t>Bankstown</t>
  </si>
  <si>
    <t>Randwick LEP 2012</t>
  </si>
  <si>
    <t>Hornsby Local Environmental Plan 2013</t>
  </si>
  <si>
    <t>Wollondilly Local Environmental Plan 2011</t>
  </si>
  <si>
    <t>Ku-ring-gai Local Environmental Plan 2015</t>
  </si>
  <si>
    <t>Bayside LGA - Rockdale Local Environmental Plan 2011</t>
  </si>
  <si>
    <t>Kogarah Local Environmental Plan 2012</t>
  </si>
  <si>
    <t>Ku-Ring-Gai</t>
  </si>
  <si>
    <t>Marrickville LEP 2011</t>
  </si>
  <si>
    <t>Strathfield LEP 2012</t>
  </si>
  <si>
    <t>Fairfield Local Environmental Plan 2013</t>
  </si>
  <si>
    <t>Bankstown Local Environmental Plan 2015</t>
  </si>
  <si>
    <t>Moree Plains Local Environmental Plan 2011</t>
  </si>
  <si>
    <t>Warrumbungle Local Environmental Plan 2013</t>
  </si>
  <si>
    <t>Dubbo LEP 2011</t>
  </si>
  <si>
    <t>Gilgandra LEP 2011</t>
  </si>
  <si>
    <t>Brisbane City Council</t>
  </si>
  <si>
    <t>Clarence Valley Local Environmental Plan 2011</t>
  </si>
  <si>
    <t>Albury Local Environmental Plan 2010</t>
  </si>
  <si>
    <t xml:space="preserve">Wagga Wagga LGA </t>
  </si>
  <si>
    <t>Bland LEP 2011</t>
  </si>
  <si>
    <t>Shellharbour Local Environmental Plan 2013</t>
  </si>
  <si>
    <t>Lake Macquarie LEP 2014</t>
  </si>
  <si>
    <t>Newcastle LEP 2012</t>
  </si>
  <si>
    <t>Wollongong Local Environmental Plan 2009</t>
  </si>
  <si>
    <t>Lake Macquarie Local Environmental Plan 2014</t>
  </si>
  <si>
    <t>Wollongong LEP 2009</t>
  </si>
  <si>
    <t>Tweed Shire Council</t>
  </si>
  <si>
    <t>Gosford LEP 2014</t>
  </si>
  <si>
    <t>Wyong LEP 2013</t>
  </si>
  <si>
    <t>Port Stephens Local Environmental Plan 2013</t>
  </si>
  <si>
    <t xml:space="preserve">Tweed Shire Council </t>
  </si>
  <si>
    <t>Eurobodalla</t>
  </si>
  <si>
    <t>Bathurst LEP 2014</t>
  </si>
  <si>
    <t>Bathurst Regional Local Environmental Plan 2014</t>
  </si>
  <si>
    <t>Wingecarribee Local Environmental Plan 2010</t>
  </si>
  <si>
    <t>Lismore City Council</t>
  </si>
  <si>
    <t>Mid-Western Regional Local Environmental Plan 2012</t>
  </si>
  <si>
    <t>Shoalhaven LEP 2014</t>
  </si>
  <si>
    <t>Singleton LEP 2013</t>
  </si>
  <si>
    <t>Tamworth Regional Local Environmental Plan 2010</t>
  </si>
  <si>
    <t>Greater Taree LEP 2010</t>
  </si>
  <si>
    <t>Coffs Harbour Local Environmental Plan 2013</t>
  </si>
  <si>
    <t>Town of Darwin</t>
  </si>
  <si>
    <t>Moreton Bay Regional District</t>
  </si>
  <si>
    <t>Redland City Council</t>
  </si>
  <si>
    <t xml:space="preserve">Moreton Bay Regional Council
</t>
  </si>
  <si>
    <t>Logan City Council</t>
  </si>
  <si>
    <t>Moreton Bay Regional Council</t>
  </si>
  <si>
    <t>Ipswich City Council</t>
  </si>
  <si>
    <t>Scenic Rim Regional Council</t>
  </si>
  <si>
    <t>Cairns Regional Council</t>
  </si>
  <si>
    <t>Mount Isa City Council</t>
  </si>
  <si>
    <t>Gold Coast Council</t>
  </si>
  <si>
    <t>Sunshine Coast Council</t>
  </si>
  <si>
    <t>Toowoomba Regional Council</t>
  </si>
  <si>
    <t>Gympie Regional Council</t>
  </si>
  <si>
    <t>Mareeba Shire Council</t>
  </si>
  <si>
    <t>Rockhampton Regional Council</t>
  </si>
  <si>
    <t>Adelaide City Council</t>
  </si>
  <si>
    <t>City of Mitcham</t>
  </si>
  <si>
    <t>City of Onkaparinga</t>
  </si>
  <si>
    <t>City of Playford</t>
  </si>
  <si>
    <t>Tea Tree Gully</t>
  </si>
  <si>
    <t>City of Charles Sturt</t>
  </si>
  <si>
    <t>Town of Gawler</t>
  </si>
  <si>
    <t>Marion</t>
  </si>
  <si>
    <t>City of Tea Tree Gully</t>
  </si>
  <si>
    <t>Port Adelaide</t>
  </si>
  <si>
    <t>Onkaparinga</t>
  </si>
  <si>
    <t>City of Burnside</t>
  </si>
  <si>
    <t>City of West Torrens</t>
  </si>
  <si>
    <t>Port Adelaide Enfield</t>
  </si>
  <si>
    <t>Coorong</t>
  </si>
  <si>
    <t>City of Glenorchy</t>
  </si>
  <si>
    <t>City of Hobart</t>
  </si>
  <si>
    <t>Clarence</t>
  </si>
  <si>
    <t>City of Launceston</t>
  </si>
  <si>
    <t>Derwent Valley</t>
  </si>
  <si>
    <t>City of Yarra</t>
  </si>
  <si>
    <t>Boroondara</t>
  </si>
  <si>
    <t>Maroondah</t>
  </si>
  <si>
    <t>Glen Eira</t>
  </si>
  <si>
    <t>Casey</t>
  </si>
  <si>
    <t>Whitehorse</t>
  </si>
  <si>
    <t>Monash</t>
  </si>
  <si>
    <t>Hume</t>
  </si>
  <si>
    <t>City of Moreland</t>
  </si>
  <si>
    <t>Whittlesea</t>
  </si>
  <si>
    <t>Melbourne</t>
  </si>
  <si>
    <t>Moreland</t>
  </si>
  <si>
    <t>Yarra City Council</t>
  </si>
  <si>
    <t>City of Casey</t>
  </si>
  <si>
    <t>Brimbank</t>
  </si>
  <si>
    <t>Kingston</t>
  </si>
  <si>
    <t>Manningham</t>
  </si>
  <si>
    <t>City of Melbourne</t>
  </si>
  <si>
    <t>Nillumbik</t>
  </si>
  <si>
    <t>Moonee Valley</t>
  </si>
  <si>
    <t>Darebin</t>
  </si>
  <si>
    <t>Knox</t>
  </si>
  <si>
    <t>Banyule</t>
  </si>
  <si>
    <t>Yarra Ranges</t>
  </si>
  <si>
    <t>Wyndham</t>
  </si>
  <si>
    <t>Hobsons Bay</t>
  </si>
  <si>
    <t>Stonnington</t>
  </si>
  <si>
    <t>Mornington Peninsula</t>
  </si>
  <si>
    <t>Greater Dandenong</t>
  </si>
  <si>
    <t>Port Phillip</t>
  </si>
  <si>
    <t>Latrobe</t>
  </si>
  <si>
    <t>Ballarat City Council</t>
  </si>
  <si>
    <t>Greater Geelong</t>
  </si>
  <si>
    <t>Surf Coast</t>
  </si>
  <si>
    <t>Cardinia</t>
  </si>
  <si>
    <t>Central Goldfields</t>
  </si>
  <si>
    <t>City of Canning</t>
  </si>
  <si>
    <t>City of Melville LPS 6</t>
  </si>
  <si>
    <t>Town of Claremont TPS 3</t>
  </si>
  <si>
    <t>City of Stirling LPS 3</t>
  </si>
  <si>
    <t>City of Joondalup LPS 2</t>
  </si>
  <si>
    <t>Shire of Kalamunda LPS 3</t>
  </si>
  <si>
    <t>City of Fremantle Town Planning Scheme No. 4</t>
  </si>
  <si>
    <t>City of Subiaco TPS 4</t>
  </si>
  <si>
    <t>City of South Perth</t>
  </si>
  <si>
    <t>City of Gosnells TPS6</t>
  </si>
  <si>
    <t>City of Gosnells LPS 6</t>
  </si>
  <si>
    <t>Shire of Murray</t>
  </si>
  <si>
    <t>City of Swan</t>
  </si>
  <si>
    <t>City of Vincent LPS 2</t>
  </si>
  <si>
    <t>City of Melville</t>
  </si>
  <si>
    <t>City of South Perth TPS6</t>
  </si>
  <si>
    <t>Town of Victoria Park</t>
  </si>
  <si>
    <t>Town of Cambridge</t>
  </si>
  <si>
    <t>City of Perth TPS 2</t>
  </si>
  <si>
    <t>City of Armadale TPS 4</t>
  </si>
  <si>
    <t>City of Canning TPS 40</t>
  </si>
  <si>
    <t>City of Bunbury TPS 7</t>
  </si>
  <si>
    <t>City of Karratha</t>
  </si>
  <si>
    <t>Shire of Broome District Scheme 6</t>
  </si>
  <si>
    <t>City of Bunbury LPS 8</t>
  </si>
  <si>
    <t>Shire of Collie TPS 5</t>
  </si>
  <si>
    <t>City of Albany</t>
  </si>
  <si>
    <t>Shire of Derby-West Kimberly</t>
  </si>
  <si>
    <t>Shire of Halls Creek</t>
  </si>
  <si>
    <t>City of Karratha LPS 8</t>
  </si>
  <si>
    <t>Shire of Augusta Margaret River LPS1</t>
  </si>
  <si>
    <t>Shire of Meekatharra TPS 3</t>
  </si>
  <si>
    <t>Local Retail &amp; Commercial</t>
  </si>
  <si>
    <t>Town Zone and Industrial Precinct</t>
  </si>
  <si>
    <t>Residential Zone</t>
  </si>
  <si>
    <t>Richmond Shire Council Planning Scheme</t>
  </si>
  <si>
    <t>487 Old Pacific Highway</t>
  </si>
  <si>
    <t>City of Mandurah Local Planning Scheme No. 12</t>
  </si>
  <si>
    <t>Shire of Dandaragan</t>
  </si>
  <si>
    <t>Canopy Area (sqm)</t>
  </si>
  <si>
    <r>
      <rPr>
        <b/>
        <sz val="9"/>
        <color theme="1"/>
        <rFont val="Arial"/>
        <family val="2"/>
      </rPr>
      <t>DISCLAIMER</t>
    </r>
    <r>
      <rPr>
        <sz val="9"/>
        <color theme="1"/>
        <rFont val="Arial"/>
        <family val="2"/>
      </rPr>
      <t xml:space="preserve">:
Canopy and building areas are based on management and/or valuer estimates and have not been subject to land or building surveys. Zoning information and canopy and building areas (Information) have not been independently verified by external auditors or third-party experts. Therefore, their accuracy, completeness, or reliability cannot be guaranteed. It is the responsibility of each individual investor to conduct their own analysis, seek professional advice, and independently verify any management estimates or Information before making any investment decisions. Reliance solely on unverified Information is not recommended. Waypoint REIT, its management, affiliated parties, or information providers shall not be held liable for any losses, damages, or claims arising from the use or reliance on unverified management estimates. </t>
    </r>
  </si>
  <si>
    <t>C-Store Area (sqm)</t>
  </si>
  <si>
    <t>Total Building Area (sqm)</t>
  </si>
  <si>
    <t>Other Building/s Area (sqm)</t>
  </si>
  <si>
    <t>Chevron</t>
  </si>
  <si>
    <t>Metro Petroleum
(DIB Group)</t>
  </si>
  <si>
    <t>Site Listing as at 31 December 2024</t>
  </si>
  <si>
    <t>8730 Port Wakefield Highway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</si>
</sst>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9"/>
      <color theme="1"/>
      <name val="Arial"/>
      <family val="2"/>
    </font>
    <font>
      <b/>
      <sz val="9"/>
      <color theme="1"/>
      <name val="Arial"/>
      <family val="2"/>
    </font>
  </fonts>
  <fills count="2">
    <fill>
      <patternFill patternType="none"/>
    </fill>
    <fill>
      <patternFill patternType="gray125"/>
    </fill>
  </fills>
  <borders count="1">
    <border>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
    <xf numFmtId="0" fontId="0" fillId="0" borderId="0" xfId="0"/>
    <xf numFmtId="0" fontId="2" fillId="0" borderId="0" xfId="0" applyFont="1" applyAlignment="1">
      <alignment horizontal="right"/>
    </xf>
    <xf numFmtId="0" fontId="3" fillId="0" borderId="0" xfId="0" applyFont="1"/>
    <xf numFmtId="0" fontId="2" fillId="0" borderId="0" xfId="0" applyFont="1" applyAlignment="1"/>
    <xf numFmtId="0" fontId="2" fillId="0" borderId="0" xfId="0" applyFont="1" applyAlignment="1">
      <alignment wrapText="1"/>
    </xf>
    <xf numFmtId="0" fontId="3" fillId="0" borderId="0" xfId="0" applyFont="1" applyAlignment="1"/>
    <xf numFmtId="164" fontId="3" fillId="0" borderId="0" xfId="1" applyNumberFormat="1" applyFont="1" applyAlignment="1"/>
    <xf numFmtId="0" fontId="3" fillId="0" borderId="0" xfId="0" applyFont="1" applyAlignment="1">
      <alignment wrapText="1"/>
    </xf>
    <xf numFmtId="9" fontId="3" fillId="0" borderId="0" xfId="2" applyFont="1" applyAlignment="1"/>
    <xf numFmtId="0" fontId="4" fillId="0" borderId="0" xfId="0" applyFont="1" applyAlignment="1">
      <alignment horizontal="left" vertical="top" wrapText="1"/>
    </xf>
    <xf numFmtId="0" fontId="2" fillId="0" borderId="0" xfId="0" applyFont="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16.png@01D98FBA.6D5B76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201084</xdr:colOff>
      <xdr:row>0</xdr:row>
      <xdr:rowOff>127000</xdr:rowOff>
    </xdr:from>
    <xdr:to>
      <xdr:col>0</xdr:col>
      <xdr:colOff>2783417</xdr:colOff>
      <xdr:row>0</xdr:row>
      <xdr:rowOff>868734</xdr:rowOff>
    </xdr:to>
    <xdr:pic>
      <xdr:nvPicPr>
        <xdr:cNvPr id="2" name="Picture 34">
          <a:extLst>
            <a:ext uri="{FF2B5EF4-FFF2-40B4-BE49-F238E27FC236}">
              <a16:creationId xmlns:a16="http://schemas.microsoft.com/office/drawing/2014/main" id="{9E5D5E08-AA9E-7B49-0321-183569A5B85C}"/>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1084" y="127000"/>
          <a:ext cx="2582333" cy="7417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6D4FB-F4EB-40BD-91E3-D53514CAAA41}">
  <sheetPr>
    <pageSetUpPr fitToPage="1"/>
  </sheetPr>
  <dimension ref="A1:O403"/>
  <sheetViews>
    <sheetView tabSelected="1" zoomScale="80" zoomScaleNormal="80" workbookViewId="0">
      <pane ySplit="2" topLeftCell="A3" activePane="bottomLeft" state="frozen"/>
      <selection pane="bottomLeft" activeCell="E403" sqref="E3:E403"/>
    </sheetView>
  </sheetViews>
  <sheetFormatPr defaultColWidth="9.19921875" defaultRowHeight="12.75" x14ac:dyDescent="0.35"/>
  <cols>
    <col min="1" max="1" width="50.73046875" style="2" bestFit="1" customWidth="1"/>
    <col min="2" max="2" width="23.73046875" style="2" bestFit="1" customWidth="1"/>
    <col min="3" max="3" width="8.265625" style="2" bestFit="1" customWidth="1"/>
    <col min="4" max="4" width="15" style="2" customWidth="1"/>
    <col min="5" max="5" width="11.46484375" style="2" bestFit="1" customWidth="1"/>
    <col min="6" max="6" width="9.265625" style="2" bestFit="1" customWidth="1"/>
    <col min="7" max="7" width="19.53125" style="7" customWidth="1"/>
    <col min="8" max="8" width="29.73046875" style="2" customWidth="1"/>
    <col min="9" max="9" width="34.53125" style="2" customWidth="1"/>
    <col min="10" max="11" width="15" style="2" customWidth="1"/>
    <col min="12" max="15" width="15.19921875" style="2" customWidth="1"/>
    <col min="16" max="16384" width="9.19921875" style="2"/>
  </cols>
  <sheetData>
    <row r="1" spans="1:15" ht="93" customHeight="1" x14ac:dyDescent="0.4">
      <c r="A1" s="1"/>
      <c r="B1" s="10" t="s">
        <v>1204</v>
      </c>
      <c r="C1" s="10"/>
      <c r="D1" s="10"/>
      <c r="E1" s="10"/>
      <c r="F1" s="10"/>
      <c r="G1" s="10"/>
      <c r="H1" s="9" t="s">
        <v>1198</v>
      </c>
      <c r="I1" s="9"/>
      <c r="J1" s="9"/>
      <c r="K1" s="9"/>
      <c r="L1" s="9"/>
      <c r="M1" s="9"/>
      <c r="N1" s="9"/>
      <c r="O1" s="9"/>
    </row>
    <row r="2" spans="1:15" s="5" customFormat="1" ht="29.25" customHeight="1" x14ac:dyDescent="0.4">
      <c r="A2" s="3" t="s">
        <v>0</v>
      </c>
      <c r="B2" s="4" t="s">
        <v>1</v>
      </c>
      <c r="C2" s="4" t="s">
        <v>2</v>
      </c>
      <c r="D2" s="4" t="s">
        <v>790</v>
      </c>
      <c r="E2" s="4" t="s">
        <v>791</v>
      </c>
      <c r="F2" s="4" t="s">
        <v>792</v>
      </c>
      <c r="G2" s="4" t="s">
        <v>789</v>
      </c>
      <c r="H2" s="4" t="s">
        <v>793</v>
      </c>
      <c r="I2" s="4" t="s">
        <v>971</v>
      </c>
      <c r="J2" s="4" t="s">
        <v>1199</v>
      </c>
      <c r="K2" s="4" t="s">
        <v>1201</v>
      </c>
      <c r="L2" s="4" t="s">
        <v>1200</v>
      </c>
      <c r="M2" s="4" t="s">
        <v>795</v>
      </c>
      <c r="N2" s="4" t="s">
        <v>1197</v>
      </c>
      <c r="O2" s="4" t="s">
        <v>794</v>
      </c>
    </row>
    <row r="3" spans="1:15" s="5" customFormat="1" ht="29.25" customHeight="1" x14ac:dyDescent="0.35">
      <c r="A3" s="5" t="s">
        <v>407</v>
      </c>
      <c r="B3" s="5" t="s">
        <v>408</v>
      </c>
      <c r="C3" s="5" t="s">
        <v>294</v>
      </c>
      <c r="D3" s="5" t="s">
        <v>778</v>
      </c>
      <c r="E3" s="6">
        <v>2777</v>
      </c>
      <c r="F3" s="5">
        <v>2034</v>
      </c>
      <c r="G3" s="7" t="s">
        <v>787</v>
      </c>
      <c r="H3" s="7" t="s">
        <v>797</v>
      </c>
      <c r="I3" s="7" t="s">
        <v>999</v>
      </c>
      <c r="J3" s="7">
        <v>202</v>
      </c>
      <c r="K3" s="7">
        <v>383</v>
      </c>
      <c r="L3" s="5">
        <f>J3+K3</f>
        <v>585</v>
      </c>
      <c r="M3" s="8">
        <f t="shared" ref="M3:M66" si="0">L3/E3</f>
        <v>0.21065898451566439</v>
      </c>
      <c r="N3" s="5">
        <v>394</v>
      </c>
      <c r="O3" s="8">
        <f>(L3+N3)/E3</f>
        <v>0.35253871083903493</v>
      </c>
    </row>
    <row r="4" spans="1:15" s="5" customFormat="1" ht="29.25" customHeight="1" x14ac:dyDescent="0.35">
      <c r="A4" s="5" t="s">
        <v>445</v>
      </c>
      <c r="B4" s="5" t="s">
        <v>408</v>
      </c>
      <c r="C4" s="5" t="s">
        <v>294</v>
      </c>
      <c r="D4" s="5" t="s">
        <v>778</v>
      </c>
      <c r="E4" s="6">
        <v>2878</v>
      </c>
      <c r="F4" s="5">
        <v>2027</v>
      </c>
      <c r="G4" s="7" t="s">
        <v>787</v>
      </c>
      <c r="H4" s="7" t="s">
        <v>797</v>
      </c>
      <c r="I4" s="7" t="s">
        <v>1000</v>
      </c>
      <c r="J4" s="7">
        <v>97</v>
      </c>
      <c r="K4" s="7">
        <v>305</v>
      </c>
      <c r="L4" s="5">
        <f t="shared" ref="L4:L67" si="1">J4+K4</f>
        <v>402</v>
      </c>
      <c r="M4" s="8">
        <f t="shared" si="0"/>
        <v>0.13968033356497567</v>
      </c>
      <c r="N4" s="5">
        <v>272</v>
      </c>
      <c r="O4" s="8">
        <f>(L4+N4)/E4</f>
        <v>0.23419041000694926</v>
      </c>
    </row>
    <row r="5" spans="1:15" s="5" customFormat="1" ht="29.25" customHeight="1" x14ac:dyDescent="0.35">
      <c r="A5" s="5" t="s">
        <v>292</v>
      </c>
      <c r="B5" s="5" t="s">
        <v>293</v>
      </c>
      <c r="C5" s="5" t="s">
        <v>294</v>
      </c>
      <c r="D5" s="5" t="s">
        <v>778</v>
      </c>
      <c r="E5" s="6">
        <v>1530</v>
      </c>
      <c r="F5" s="5">
        <v>2028</v>
      </c>
      <c r="G5" s="7" t="s">
        <v>787</v>
      </c>
      <c r="H5" s="7" t="s">
        <v>797</v>
      </c>
      <c r="I5" s="7" t="s">
        <v>1001</v>
      </c>
      <c r="J5" s="7">
        <v>65</v>
      </c>
      <c r="K5" s="7">
        <v>205</v>
      </c>
      <c r="L5" s="5">
        <f t="shared" si="1"/>
        <v>270</v>
      </c>
      <c r="M5" s="8">
        <f t="shared" si="0"/>
        <v>0.17647058823529413</v>
      </c>
      <c r="N5" s="5">
        <v>104</v>
      </c>
      <c r="O5" s="8">
        <f t="shared" ref="O5:O68" si="2">(L5+N5)/E5</f>
        <v>0.24444444444444444</v>
      </c>
    </row>
    <row r="6" spans="1:15" s="5" customFormat="1" ht="29.25" customHeight="1" x14ac:dyDescent="0.35">
      <c r="A6" s="5" t="s">
        <v>540</v>
      </c>
      <c r="B6" s="5" t="s">
        <v>541</v>
      </c>
      <c r="C6" s="5" t="s">
        <v>294</v>
      </c>
      <c r="D6" s="5" t="s">
        <v>778</v>
      </c>
      <c r="E6" s="6">
        <v>2156</v>
      </c>
      <c r="F6" s="5">
        <v>2033</v>
      </c>
      <c r="G6" s="7" t="s">
        <v>787</v>
      </c>
      <c r="H6" s="7" t="s">
        <v>798</v>
      </c>
      <c r="I6" s="7" t="s">
        <v>1000</v>
      </c>
      <c r="J6" s="7">
        <v>144</v>
      </c>
      <c r="K6" s="7">
        <v>225</v>
      </c>
      <c r="L6" s="5">
        <f t="shared" si="1"/>
        <v>369</v>
      </c>
      <c r="M6" s="8">
        <f t="shared" si="0"/>
        <v>0.17115027829313545</v>
      </c>
      <c r="N6" s="5">
        <v>280</v>
      </c>
      <c r="O6" s="8">
        <f t="shared" si="2"/>
        <v>0.30102040816326531</v>
      </c>
    </row>
    <row r="7" spans="1:15" s="5" customFormat="1" ht="29.25" customHeight="1" x14ac:dyDescent="0.35">
      <c r="A7" s="5" t="s">
        <v>656</v>
      </c>
      <c r="B7" s="5" t="s">
        <v>657</v>
      </c>
      <c r="C7" s="5" t="s">
        <v>294</v>
      </c>
      <c r="D7" s="5" t="s">
        <v>778</v>
      </c>
      <c r="E7" s="6">
        <v>1814</v>
      </c>
      <c r="F7" s="5">
        <v>2028</v>
      </c>
      <c r="G7" s="7" t="s">
        <v>787</v>
      </c>
      <c r="H7" s="7" t="s">
        <v>798</v>
      </c>
      <c r="I7" s="7" t="s">
        <v>1000</v>
      </c>
      <c r="J7" s="7">
        <v>94</v>
      </c>
      <c r="K7" s="7">
        <v>302</v>
      </c>
      <c r="L7" s="5">
        <f t="shared" si="1"/>
        <v>396</v>
      </c>
      <c r="M7" s="8">
        <f t="shared" si="0"/>
        <v>0.21830209481808158</v>
      </c>
      <c r="N7" s="5">
        <v>104</v>
      </c>
      <c r="O7" s="8">
        <f t="shared" si="2"/>
        <v>0.27563395810363839</v>
      </c>
    </row>
    <row r="8" spans="1:15" s="5" customFormat="1" ht="29.25" customHeight="1" x14ac:dyDescent="0.35">
      <c r="A8" s="5" t="s">
        <v>673</v>
      </c>
      <c r="B8" s="5" t="s">
        <v>674</v>
      </c>
      <c r="C8" s="5" t="s">
        <v>294</v>
      </c>
      <c r="D8" s="5" t="s">
        <v>778</v>
      </c>
      <c r="E8" s="6">
        <v>2079</v>
      </c>
      <c r="F8" s="5">
        <v>2030</v>
      </c>
      <c r="G8" s="7" t="s">
        <v>787</v>
      </c>
      <c r="H8" s="7" t="s">
        <v>799</v>
      </c>
      <c r="I8" s="7" t="s">
        <v>1000</v>
      </c>
      <c r="J8" s="7">
        <v>126</v>
      </c>
      <c r="K8" s="7">
        <v>275</v>
      </c>
      <c r="L8" s="5">
        <f t="shared" si="1"/>
        <v>401</v>
      </c>
      <c r="M8" s="8">
        <f t="shared" si="0"/>
        <v>0.19288119288119288</v>
      </c>
      <c r="N8" s="5">
        <v>147</v>
      </c>
      <c r="O8" s="8">
        <f t="shared" si="2"/>
        <v>0.26358826358826359</v>
      </c>
    </row>
    <row r="9" spans="1:15" s="5" customFormat="1" ht="29.25" customHeight="1" x14ac:dyDescent="0.35">
      <c r="A9" s="5" t="s">
        <v>485</v>
      </c>
      <c r="B9" s="5" t="s">
        <v>486</v>
      </c>
      <c r="C9" s="5" t="s">
        <v>294</v>
      </c>
      <c r="D9" s="5" t="s">
        <v>778</v>
      </c>
      <c r="E9" s="6">
        <v>2218</v>
      </c>
      <c r="F9" s="5">
        <v>2027</v>
      </c>
      <c r="G9" s="7" t="s">
        <v>787</v>
      </c>
      <c r="H9" s="7" t="s">
        <v>800</v>
      </c>
      <c r="I9" s="7" t="s">
        <v>1002</v>
      </c>
      <c r="J9" s="7">
        <v>68</v>
      </c>
      <c r="K9" s="7">
        <v>215</v>
      </c>
      <c r="L9" s="5">
        <f t="shared" si="1"/>
        <v>283</v>
      </c>
      <c r="M9" s="8">
        <f t="shared" si="0"/>
        <v>0.12759242560865644</v>
      </c>
      <c r="N9" s="5">
        <v>266</v>
      </c>
      <c r="O9" s="8">
        <f t="shared" si="2"/>
        <v>0.24752028854824165</v>
      </c>
    </row>
    <row r="10" spans="1:15" s="5" customFormat="1" ht="29.25" customHeight="1" x14ac:dyDescent="0.35">
      <c r="A10" s="5" t="s">
        <v>625</v>
      </c>
      <c r="B10" s="5" t="s">
        <v>626</v>
      </c>
      <c r="C10" s="5" t="s">
        <v>294</v>
      </c>
      <c r="D10" s="5" t="s">
        <v>778</v>
      </c>
      <c r="E10" s="6">
        <v>2155</v>
      </c>
      <c r="F10" s="5">
        <v>2031</v>
      </c>
      <c r="G10" s="7" t="s">
        <v>787</v>
      </c>
      <c r="H10" s="7" t="s">
        <v>801</v>
      </c>
      <c r="I10" s="7" t="s">
        <v>1003</v>
      </c>
      <c r="J10" s="7">
        <v>50</v>
      </c>
      <c r="K10" s="7">
        <v>200</v>
      </c>
      <c r="L10" s="5">
        <f t="shared" si="1"/>
        <v>250</v>
      </c>
      <c r="M10" s="8">
        <f t="shared" si="0"/>
        <v>0.11600928074245939</v>
      </c>
      <c r="N10" s="5">
        <v>140</v>
      </c>
      <c r="O10" s="8">
        <f t="shared" si="2"/>
        <v>0.18097447795823665</v>
      </c>
    </row>
    <row r="11" spans="1:15" s="5" customFormat="1" ht="29.25" customHeight="1" x14ac:dyDescent="0.35">
      <c r="A11" s="5" t="s">
        <v>439</v>
      </c>
      <c r="B11" s="5" t="s">
        <v>440</v>
      </c>
      <c r="C11" s="5" t="s">
        <v>294</v>
      </c>
      <c r="D11" s="5" t="s">
        <v>778</v>
      </c>
      <c r="E11" s="6">
        <v>1567</v>
      </c>
      <c r="F11" s="5">
        <v>2033</v>
      </c>
      <c r="G11" s="7" t="s">
        <v>787</v>
      </c>
      <c r="H11" s="7" t="s">
        <v>798</v>
      </c>
      <c r="I11" s="7" t="s">
        <v>999</v>
      </c>
      <c r="J11" s="7">
        <v>147</v>
      </c>
      <c r="K11" s="7">
        <v>175</v>
      </c>
      <c r="L11" s="5">
        <f t="shared" si="1"/>
        <v>322</v>
      </c>
      <c r="M11" s="8">
        <f t="shared" si="0"/>
        <v>0.20548819400127633</v>
      </c>
      <c r="N11" s="5">
        <v>231</v>
      </c>
      <c r="O11" s="8">
        <f t="shared" si="2"/>
        <v>0.35290363752393106</v>
      </c>
    </row>
    <row r="12" spans="1:15" s="5" customFormat="1" ht="29.25" customHeight="1" x14ac:dyDescent="0.35">
      <c r="A12" s="5" t="s">
        <v>421</v>
      </c>
      <c r="B12" s="5" t="s">
        <v>422</v>
      </c>
      <c r="C12" s="5" t="s">
        <v>294</v>
      </c>
      <c r="D12" s="5" t="s">
        <v>778</v>
      </c>
      <c r="E12" s="6">
        <v>1568</v>
      </c>
      <c r="F12" s="5">
        <v>2030</v>
      </c>
      <c r="G12" s="7" t="s">
        <v>787</v>
      </c>
      <c r="H12" s="7" t="s">
        <v>797</v>
      </c>
      <c r="I12" s="7" t="s">
        <v>1000</v>
      </c>
      <c r="J12" s="7">
        <v>95</v>
      </c>
      <c r="K12" s="7">
        <v>288</v>
      </c>
      <c r="L12" s="5">
        <f t="shared" si="1"/>
        <v>383</v>
      </c>
      <c r="M12" s="8">
        <f t="shared" si="0"/>
        <v>0.24426020408163265</v>
      </c>
      <c r="N12" s="5">
        <v>120</v>
      </c>
      <c r="O12" s="8">
        <f t="shared" si="2"/>
        <v>0.32079081632653061</v>
      </c>
    </row>
    <row r="13" spans="1:15" s="5" customFormat="1" ht="29.25" customHeight="1" x14ac:dyDescent="0.35">
      <c r="A13" s="5" t="s">
        <v>599</v>
      </c>
      <c r="B13" s="5" t="s">
        <v>600</v>
      </c>
      <c r="C13" s="5" t="s">
        <v>294</v>
      </c>
      <c r="D13" s="5" t="s">
        <v>778</v>
      </c>
      <c r="E13" s="6">
        <v>2080</v>
      </c>
      <c r="F13" s="5">
        <v>2027</v>
      </c>
      <c r="G13" s="7" t="s">
        <v>787</v>
      </c>
      <c r="H13" s="7" t="s">
        <v>797</v>
      </c>
      <c r="I13" s="7" t="s">
        <v>1000</v>
      </c>
      <c r="J13" s="7">
        <v>102</v>
      </c>
      <c r="K13" s="7">
        <v>192</v>
      </c>
      <c r="L13" s="5">
        <f t="shared" si="1"/>
        <v>294</v>
      </c>
      <c r="M13" s="8">
        <f t="shared" si="0"/>
        <v>0.14134615384615384</v>
      </c>
      <c r="N13" s="5">
        <v>208</v>
      </c>
      <c r="O13" s="8">
        <f t="shared" si="2"/>
        <v>0.24134615384615385</v>
      </c>
    </row>
    <row r="14" spans="1:15" s="5" customFormat="1" ht="29.25" customHeight="1" x14ac:dyDescent="0.35">
      <c r="A14" s="5" t="s">
        <v>618</v>
      </c>
      <c r="B14" s="5" t="s">
        <v>619</v>
      </c>
      <c r="C14" s="5" t="s">
        <v>15</v>
      </c>
      <c r="D14" s="5" t="s">
        <v>778</v>
      </c>
      <c r="E14" s="6">
        <v>2517</v>
      </c>
      <c r="F14" s="5">
        <v>2034</v>
      </c>
      <c r="G14" s="7" t="s">
        <v>787</v>
      </c>
      <c r="H14" s="7" t="s">
        <v>802</v>
      </c>
      <c r="I14" s="7" t="s">
        <v>1004</v>
      </c>
      <c r="J14" s="7">
        <v>213</v>
      </c>
      <c r="K14" s="7">
        <v>0</v>
      </c>
      <c r="L14" s="5">
        <f t="shared" si="1"/>
        <v>213</v>
      </c>
      <c r="M14" s="8">
        <f t="shared" si="0"/>
        <v>8.4624553039332542E-2</v>
      </c>
      <c r="N14" s="5">
        <v>430</v>
      </c>
      <c r="O14" s="8">
        <f t="shared" si="2"/>
        <v>0.25546285260230434</v>
      </c>
    </row>
    <row r="15" spans="1:15" s="5" customFormat="1" ht="29.25" customHeight="1" x14ac:dyDescent="0.35">
      <c r="A15" s="5" t="s">
        <v>747</v>
      </c>
      <c r="B15" s="5" t="s">
        <v>748</v>
      </c>
      <c r="C15" s="5" t="s">
        <v>15</v>
      </c>
      <c r="D15" s="5" t="s">
        <v>778</v>
      </c>
      <c r="E15" s="6">
        <v>1972</v>
      </c>
      <c r="F15" s="5">
        <v>2027</v>
      </c>
      <c r="G15" s="7" t="s">
        <v>787</v>
      </c>
      <c r="H15" s="7" t="s">
        <v>803</v>
      </c>
      <c r="I15" s="7" t="s">
        <v>1005</v>
      </c>
      <c r="J15" s="7">
        <v>100</v>
      </c>
      <c r="K15" s="7">
        <v>110</v>
      </c>
      <c r="L15" s="5">
        <f t="shared" si="1"/>
        <v>210</v>
      </c>
      <c r="M15" s="8">
        <f t="shared" si="0"/>
        <v>0.10649087221095335</v>
      </c>
      <c r="N15" s="5">
        <v>100</v>
      </c>
      <c r="O15" s="8">
        <f t="shared" si="2"/>
        <v>0.15720081135902636</v>
      </c>
    </row>
    <row r="16" spans="1:15" s="5" customFormat="1" ht="29.25" customHeight="1" x14ac:dyDescent="0.35">
      <c r="A16" s="5" t="s">
        <v>696</v>
      </c>
      <c r="B16" s="5" t="s">
        <v>697</v>
      </c>
      <c r="C16" s="5" t="s">
        <v>15</v>
      </c>
      <c r="D16" s="5" t="s">
        <v>778</v>
      </c>
      <c r="E16" s="6">
        <v>1480</v>
      </c>
      <c r="F16" s="5">
        <v>2027</v>
      </c>
      <c r="G16" s="7" t="s">
        <v>787</v>
      </c>
      <c r="H16" s="7" t="s">
        <v>803</v>
      </c>
      <c r="I16" s="7" t="s">
        <v>1006</v>
      </c>
      <c r="J16" s="7">
        <v>130</v>
      </c>
      <c r="K16" s="7">
        <v>110</v>
      </c>
      <c r="L16" s="5">
        <f t="shared" si="1"/>
        <v>240</v>
      </c>
      <c r="M16" s="8">
        <f t="shared" si="0"/>
        <v>0.16216216216216217</v>
      </c>
      <c r="N16" s="5">
        <v>120</v>
      </c>
      <c r="O16" s="8">
        <f t="shared" si="2"/>
        <v>0.24324324324324326</v>
      </c>
    </row>
    <row r="17" spans="1:15" s="5" customFormat="1" ht="29.25" customHeight="1" x14ac:dyDescent="0.35">
      <c r="A17" s="5" t="s">
        <v>239</v>
      </c>
      <c r="B17" s="5" t="s">
        <v>240</v>
      </c>
      <c r="C17" s="5" t="s">
        <v>15</v>
      </c>
      <c r="D17" s="5" t="s">
        <v>778</v>
      </c>
      <c r="E17" s="6">
        <v>2343</v>
      </c>
      <c r="F17" s="5">
        <v>2028</v>
      </c>
      <c r="G17" s="7" t="s">
        <v>787</v>
      </c>
      <c r="H17" s="7" t="s">
        <v>804</v>
      </c>
      <c r="I17" s="7" t="s">
        <v>1007</v>
      </c>
      <c r="J17" s="7">
        <v>218</v>
      </c>
      <c r="K17" s="7">
        <v>0</v>
      </c>
      <c r="L17" s="5">
        <f t="shared" si="1"/>
        <v>218</v>
      </c>
      <c r="M17" s="8">
        <f t="shared" si="0"/>
        <v>9.3043107127614169E-2</v>
      </c>
      <c r="N17" s="5">
        <v>238</v>
      </c>
      <c r="O17" s="8">
        <f t="shared" si="2"/>
        <v>0.1946222791293214</v>
      </c>
    </row>
    <row r="18" spans="1:15" s="5" customFormat="1" ht="29.25" customHeight="1" x14ac:dyDescent="0.35">
      <c r="A18" s="5" t="s">
        <v>680</v>
      </c>
      <c r="B18" s="5" t="s">
        <v>681</v>
      </c>
      <c r="C18" s="5" t="s">
        <v>15</v>
      </c>
      <c r="D18" s="5" t="s">
        <v>778</v>
      </c>
      <c r="E18" s="6">
        <v>1874</v>
      </c>
      <c r="F18" s="5">
        <v>2028</v>
      </c>
      <c r="G18" s="7" t="s">
        <v>787</v>
      </c>
      <c r="H18" s="7" t="s">
        <v>805</v>
      </c>
      <c r="I18" s="7" t="s">
        <v>1008</v>
      </c>
      <c r="J18" s="7">
        <v>205</v>
      </c>
      <c r="K18" s="7">
        <v>0</v>
      </c>
      <c r="L18" s="5">
        <f t="shared" si="1"/>
        <v>205</v>
      </c>
      <c r="M18" s="8">
        <f t="shared" si="0"/>
        <v>0.10939167556029883</v>
      </c>
      <c r="N18" s="5">
        <v>215</v>
      </c>
      <c r="O18" s="8">
        <f t="shared" si="2"/>
        <v>0.22411953041622198</v>
      </c>
    </row>
    <row r="19" spans="1:15" s="5" customFormat="1" ht="29.25" customHeight="1" x14ac:dyDescent="0.35">
      <c r="A19" s="5" t="s">
        <v>338</v>
      </c>
      <c r="B19" s="5" t="s">
        <v>339</v>
      </c>
      <c r="C19" s="5" t="s">
        <v>15</v>
      </c>
      <c r="D19" s="5" t="s">
        <v>778</v>
      </c>
      <c r="E19" s="6">
        <v>13400</v>
      </c>
      <c r="F19" s="5">
        <v>2029</v>
      </c>
      <c r="G19" s="7" t="s">
        <v>787</v>
      </c>
      <c r="H19" s="7" t="s">
        <v>806</v>
      </c>
      <c r="I19" s="7" t="s">
        <v>1009</v>
      </c>
      <c r="J19" s="7">
        <v>225</v>
      </c>
      <c r="K19" s="7">
        <v>0</v>
      </c>
      <c r="L19" s="5">
        <f t="shared" si="1"/>
        <v>225</v>
      </c>
      <c r="M19" s="8">
        <f t="shared" si="0"/>
        <v>1.6791044776119403E-2</v>
      </c>
      <c r="N19" s="5">
        <v>300</v>
      </c>
      <c r="O19" s="8">
        <f t="shared" si="2"/>
        <v>3.9179104477611942E-2</v>
      </c>
    </row>
    <row r="20" spans="1:15" s="5" customFormat="1" ht="29.25" customHeight="1" x14ac:dyDescent="0.35">
      <c r="A20" s="5" t="s">
        <v>740</v>
      </c>
      <c r="B20" s="5" t="s">
        <v>741</v>
      </c>
      <c r="C20" s="5" t="s">
        <v>15</v>
      </c>
      <c r="D20" s="5" t="s">
        <v>778</v>
      </c>
      <c r="E20" s="6">
        <v>1506</v>
      </c>
      <c r="F20" s="5">
        <v>2026</v>
      </c>
      <c r="G20" s="7" t="s">
        <v>787</v>
      </c>
      <c r="H20" s="7" t="s">
        <v>807</v>
      </c>
      <c r="I20" s="7" t="s">
        <v>1010</v>
      </c>
      <c r="J20" s="7">
        <v>214</v>
      </c>
      <c r="K20" s="7">
        <v>372</v>
      </c>
      <c r="L20" s="5">
        <f t="shared" si="1"/>
        <v>586</v>
      </c>
      <c r="M20" s="8">
        <f t="shared" si="0"/>
        <v>0.38911022576361221</v>
      </c>
      <c r="N20" s="5">
        <v>394</v>
      </c>
      <c r="O20" s="8">
        <f t="shared" si="2"/>
        <v>0.65073041168658696</v>
      </c>
    </row>
    <row r="21" spans="1:15" s="5" customFormat="1" ht="29.25" customHeight="1" x14ac:dyDescent="0.35">
      <c r="A21" s="5" t="s">
        <v>725</v>
      </c>
      <c r="B21" s="5" t="s">
        <v>726</v>
      </c>
      <c r="C21" s="5" t="s">
        <v>15</v>
      </c>
      <c r="D21" s="5" t="s">
        <v>778</v>
      </c>
      <c r="E21" s="6">
        <v>974</v>
      </c>
      <c r="F21" s="5">
        <v>2032</v>
      </c>
      <c r="G21" s="7" t="s">
        <v>787</v>
      </c>
      <c r="H21" s="7" t="s">
        <v>808</v>
      </c>
      <c r="I21" s="7" t="s">
        <v>1011</v>
      </c>
      <c r="J21" s="7">
        <v>100</v>
      </c>
      <c r="K21" s="7">
        <v>70</v>
      </c>
      <c r="L21" s="5">
        <f t="shared" si="1"/>
        <v>170</v>
      </c>
      <c r="M21" s="8">
        <f t="shared" si="0"/>
        <v>0.17453798767967146</v>
      </c>
      <c r="N21" s="5">
        <v>200</v>
      </c>
      <c r="O21" s="8">
        <f t="shared" si="2"/>
        <v>0.37987679671457908</v>
      </c>
    </row>
    <row r="22" spans="1:15" s="5" customFormat="1" ht="29.25" customHeight="1" x14ac:dyDescent="0.35">
      <c r="A22" s="5" t="s">
        <v>563</v>
      </c>
      <c r="B22" s="5" t="s">
        <v>564</v>
      </c>
      <c r="C22" s="5" t="s">
        <v>15</v>
      </c>
      <c r="D22" s="5" t="s">
        <v>778</v>
      </c>
      <c r="E22" s="6">
        <v>1157</v>
      </c>
      <c r="F22" s="5">
        <v>2031</v>
      </c>
      <c r="G22" s="7" t="s">
        <v>787</v>
      </c>
      <c r="H22" s="7" t="s">
        <v>809</v>
      </c>
      <c r="I22" s="7" t="s">
        <v>1012</v>
      </c>
      <c r="J22" s="7">
        <v>60</v>
      </c>
      <c r="K22" s="7">
        <v>0</v>
      </c>
      <c r="L22" s="5">
        <f t="shared" si="1"/>
        <v>60</v>
      </c>
      <c r="M22" s="8">
        <f t="shared" si="0"/>
        <v>5.1858254105445117E-2</v>
      </c>
      <c r="N22" s="5">
        <v>232</v>
      </c>
      <c r="O22" s="8">
        <f t="shared" si="2"/>
        <v>0.25237683664649957</v>
      </c>
    </row>
    <row r="23" spans="1:15" s="5" customFormat="1" ht="29.25" customHeight="1" x14ac:dyDescent="0.35">
      <c r="A23" s="5" t="s">
        <v>523</v>
      </c>
      <c r="B23" s="5" t="s">
        <v>524</v>
      </c>
      <c r="C23" s="5" t="s">
        <v>15</v>
      </c>
      <c r="D23" s="5" t="s">
        <v>778</v>
      </c>
      <c r="E23" s="6">
        <v>2453</v>
      </c>
      <c r="F23" s="5">
        <v>2033</v>
      </c>
      <c r="G23" s="7" t="s">
        <v>787</v>
      </c>
      <c r="H23" s="7" t="s">
        <v>810</v>
      </c>
      <c r="I23" s="7" t="s">
        <v>1013</v>
      </c>
      <c r="J23" s="7">
        <v>140</v>
      </c>
      <c r="K23" s="7">
        <v>170</v>
      </c>
      <c r="L23" s="5">
        <f t="shared" si="1"/>
        <v>310</v>
      </c>
      <c r="M23" s="8">
        <f t="shared" si="0"/>
        <v>0.12637586628618019</v>
      </c>
      <c r="N23" s="5">
        <v>210</v>
      </c>
      <c r="O23" s="8">
        <f t="shared" si="2"/>
        <v>0.2119853240929474</v>
      </c>
    </row>
    <row r="24" spans="1:15" s="5" customFormat="1" ht="29.25" customHeight="1" x14ac:dyDescent="0.35">
      <c r="A24" s="5" t="s">
        <v>192</v>
      </c>
      <c r="B24" s="5" t="s">
        <v>193</v>
      </c>
      <c r="C24" s="5" t="s">
        <v>15</v>
      </c>
      <c r="D24" s="5" t="s">
        <v>778</v>
      </c>
      <c r="E24" s="6">
        <v>2869</v>
      </c>
      <c r="F24" s="5">
        <v>2029</v>
      </c>
      <c r="G24" s="7" t="s">
        <v>787</v>
      </c>
      <c r="H24" s="7" t="s">
        <v>811</v>
      </c>
      <c r="I24" s="7" t="s">
        <v>1014</v>
      </c>
      <c r="J24" s="7">
        <v>254</v>
      </c>
      <c r="K24" s="7">
        <v>0</v>
      </c>
      <c r="L24" s="5">
        <f t="shared" si="1"/>
        <v>254</v>
      </c>
      <c r="M24" s="8">
        <f t="shared" si="0"/>
        <v>8.8532589752527008E-2</v>
      </c>
      <c r="N24" s="5">
        <v>192</v>
      </c>
      <c r="O24" s="8">
        <f t="shared" si="2"/>
        <v>0.15545486232136632</v>
      </c>
    </row>
    <row r="25" spans="1:15" s="5" customFormat="1" ht="29.25" customHeight="1" x14ac:dyDescent="0.35">
      <c r="A25" s="5" t="s">
        <v>351</v>
      </c>
      <c r="B25" s="5" t="s">
        <v>352</v>
      </c>
      <c r="C25" s="5" t="s">
        <v>15</v>
      </c>
      <c r="D25" s="5" t="s">
        <v>778</v>
      </c>
      <c r="E25" s="6">
        <v>6872</v>
      </c>
      <c r="F25" s="5">
        <v>2031</v>
      </c>
      <c r="G25" s="7" t="s">
        <v>787</v>
      </c>
      <c r="H25" s="7" t="s">
        <v>812</v>
      </c>
      <c r="I25" s="7" t="s">
        <v>1015</v>
      </c>
      <c r="J25" s="7">
        <v>213</v>
      </c>
      <c r="K25" s="7">
        <v>0</v>
      </c>
      <c r="L25" s="5">
        <f t="shared" si="1"/>
        <v>213</v>
      </c>
      <c r="M25" s="8">
        <f t="shared" si="0"/>
        <v>3.09953434225844E-2</v>
      </c>
      <c r="N25" s="5">
        <v>420</v>
      </c>
      <c r="O25" s="8">
        <f t="shared" si="2"/>
        <v>9.211292200232829E-2</v>
      </c>
    </row>
    <row r="26" spans="1:15" s="5" customFormat="1" ht="29.25" customHeight="1" x14ac:dyDescent="0.35">
      <c r="A26" s="5" t="s">
        <v>721</v>
      </c>
      <c r="B26" s="5" t="s">
        <v>722</v>
      </c>
      <c r="C26" s="5" t="s">
        <v>15</v>
      </c>
      <c r="D26" s="5" t="s">
        <v>778</v>
      </c>
      <c r="E26" s="6">
        <v>1413</v>
      </c>
      <c r="F26" s="5">
        <v>2030</v>
      </c>
      <c r="G26" s="7" t="s">
        <v>787</v>
      </c>
      <c r="H26" s="7" t="s">
        <v>813</v>
      </c>
      <c r="I26" s="7" t="s">
        <v>1016</v>
      </c>
      <c r="J26" s="7">
        <v>130</v>
      </c>
      <c r="K26" s="7">
        <v>280</v>
      </c>
      <c r="L26" s="5">
        <f t="shared" si="1"/>
        <v>410</v>
      </c>
      <c r="M26" s="8">
        <f t="shared" si="0"/>
        <v>0.29016277423920733</v>
      </c>
      <c r="N26" s="5">
        <v>230</v>
      </c>
      <c r="O26" s="8">
        <f t="shared" si="2"/>
        <v>0.45293701344656756</v>
      </c>
    </row>
    <row r="27" spans="1:15" s="5" customFormat="1" ht="29.25" customHeight="1" x14ac:dyDescent="0.35">
      <c r="A27" s="5" t="s">
        <v>322</v>
      </c>
      <c r="B27" s="5" t="s">
        <v>323</v>
      </c>
      <c r="C27" s="5" t="s">
        <v>15</v>
      </c>
      <c r="D27" s="5" t="s">
        <v>778</v>
      </c>
      <c r="E27" s="6">
        <v>3307</v>
      </c>
      <c r="F27" s="5">
        <v>2027</v>
      </c>
      <c r="G27" s="7" t="s">
        <v>787</v>
      </c>
      <c r="H27" s="7" t="s">
        <v>814</v>
      </c>
      <c r="I27" s="7" t="s">
        <v>1017</v>
      </c>
      <c r="J27" s="7">
        <v>80</v>
      </c>
      <c r="K27" s="7">
        <v>298</v>
      </c>
      <c r="L27" s="5">
        <f t="shared" si="1"/>
        <v>378</v>
      </c>
      <c r="M27" s="8">
        <f t="shared" si="0"/>
        <v>0.11430299364983369</v>
      </c>
      <c r="N27" s="5">
        <v>140</v>
      </c>
      <c r="O27" s="8">
        <f t="shared" si="2"/>
        <v>0.15663743574236469</v>
      </c>
    </row>
    <row r="28" spans="1:15" s="5" customFormat="1" ht="29.25" customHeight="1" x14ac:dyDescent="0.35">
      <c r="A28" s="5" t="s">
        <v>581</v>
      </c>
      <c r="B28" s="5" t="s">
        <v>370</v>
      </c>
      <c r="C28" s="5" t="s">
        <v>15</v>
      </c>
      <c r="D28" s="5" t="s">
        <v>778</v>
      </c>
      <c r="E28" s="6">
        <v>2112</v>
      </c>
      <c r="F28" s="5">
        <v>2027</v>
      </c>
      <c r="G28" s="7" t="s">
        <v>787</v>
      </c>
      <c r="H28" s="7" t="s">
        <v>815</v>
      </c>
      <c r="I28" s="7" t="s">
        <v>1018</v>
      </c>
      <c r="J28" s="7">
        <v>48</v>
      </c>
      <c r="K28" s="7">
        <v>94</v>
      </c>
      <c r="L28" s="5">
        <f t="shared" si="1"/>
        <v>142</v>
      </c>
      <c r="M28" s="8">
        <f t="shared" si="0"/>
        <v>6.7234848484848481E-2</v>
      </c>
      <c r="N28" s="5">
        <v>126</v>
      </c>
      <c r="O28" s="8">
        <f t="shared" si="2"/>
        <v>0.12689393939393939</v>
      </c>
    </row>
    <row r="29" spans="1:15" s="5" customFormat="1" ht="29.25" customHeight="1" x14ac:dyDescent="0.35">
      <c r="A29" s="5" t="s">
        <v>473</v>
      </c>
      <c r="B29" s="5" t="s">
        <v>474</v>
      </c>
      <c r="C29" s="5" t="s">
        <v>15</v>
      </c>
      <c r="D29" s="5" t="s">
        <v>778</v>
      </c>
      <c r="E29" s="6">
        <v>1789.4</v>
      </c>
      <c r="F29" s="5">
        <v>2033</v>
      </c>
      <c r="G29" s="7" t="s">
        <v>787</v>
      </c>
      <c r="H29" s="7" t="s">
        <v>816</v>
      </c>
      <c r="I29" s="7" t="s">
        <v>1019</v>
      </c>
      <c r="J29" s="7">
        <v>180</v>
      </c>
      <c r="K29" s="7">
        <v>0</v>
      </c>
      <c r="L29" s="5">
        <f t="shared" si="1"/>
        <v>180</v>
      </c>
      <c r="M29" s="8">
        <f t="shared" si="0"/>
        <v>0.1005923773331843</v>
      </c>
      <c r="N29" s="5">
        <v>620</v>
      </c>
      <c r="O29" s="8">
        <f t="shared" si="2"/>
        <v>0.44707723259193022</v>
      </c>
    </row>
    <row r="30" spans="1:15" s="5" customFormat="1" ht="29.25" customHeight="1" x14ac:dyDescent="0.35">
      <c r="A30" s="5" t="s">
        <v>705</v>
      </c>
      <c r="B30" s="5" t="s">
        <v>706</v>
      </c>
      <c r="C30" s="5" t="s">
        <v>15</v>
      </c>
      <c r="D30" s="5" t="s">
        <v>778</v>
      </c>
      <c r="E30" s="6">
        <v>845</v>
      </c>
      <c r="F30" s="5">
        <v>2027</v>
      </c>
      <c r="G30" s="7" t="s">
        <v>787</v>
      </c>
      <c r="H30" s="7" t="s">
        <v>817</v>
      </c>
      <c r="I30" s="7" t="s">
        <v>1016</v>
      </c>
      <c r="J30" s="7">
        <v>162</v>
      </c>
      <c r="K30" s="7">
        <v>0</v>
      </c>
      <c r="L30" s="5">
        <f t="shared" si="1"/>
        <v>162</v>
      </c>
      <c r="M30" s="8">
        <f t="shared" si="0"/>
        <v>0.19171597633136095</v>
      </c>
      <c r="N30" s="5">
        <v>110</v>
      </c>
      <c r="O30" s="8">
        <f t="shared" si="2"/>
        <v>0.32189349112426036</v>
      </c>
    </row>
    <row r="31" spans="1:15" s="5" customFormat="1" ht="29.25" customHeight="1" x14ac:dyDescent="0.35">
      <c r="A31" s="5" t="s">
        <v>500</v>
      </c>
      <c r="B31" s="5" t="s">
        <v>501</v>
      </c>
      <c r="C31" s="5" t="s">
        <v>15</v>
      </c>
      <c r="D31" s="5" t="s">
        <v>778</v>
      </c>
      <c r="E31" s="6">
        <v>3490</v>
      </c>
      <c r="F31" s="5">
        <v>2029</v>
      </c>
      <c r="G31" s="7" t="s">
        <v>787</v>
      </c>
      <c r="H31" s="7" t="s">
        <v>805</v>
      </c>
      <c r="I31" s="7" t="s">
        <v>1020</v>
      </c>
      <c r="J31" s="7">
        <v>169</v>
      </c>
      <c r="K31" s="7">
        <v>55</v>
      </c>
      <c r="L31" s="5">
        <f t="shared" si="1"/>
        <v>224</v>
      </c>
      <c r="M31" s="8">
        <f t="shared" si="0"/>
        <v>6.4183381088825209E-2</v>
      </c>
      <c r="N31" s="5">
        <v>593</v>
      </c>
      <c r="O31" s="8">
        <f t="shared" si="2"/>
        <v>0.2340974212034384</v>
      </c>
    </row>
    <row r="32" spans="1:15" s="5" customFormat="1" ht="29.25" customHeight="1" x14ac:dyDescent="0.35">
      <c r="A32" s="5" t="s">
        <v>557</v>
      </c>
      <c r="B32" s="5" t="s">
        <v>558</v>
      </c>
      <c r="C32" s="5" t="s">
        <v>15</v>
      </c>
      <c r="D32" s="5" t="s">
        <v>778</v>
      </c>
      <c r="E32" s="6">
        <v>1540</v>
      </c>
      <c r="F32" s="5">
        <v>2031</v>
      </c>
      <c r="G32" s="7" t="s">
        <v>787</v>
      </c>
      <c r="H32" s="7" t="s">
        <v>814</v>
      </c>
      <c r="I32" s="7" t="s">
        <v>1021</v>
      </c>
      <c r="J32" s="7">
        <v>93</v>
      </c>
      <c r="K32" s="7">
        <v>0</v>
      </c>
      <c r="L32" s="5">
        <f t="shared" si="1"/>
        <v>93</v>
      </c>
      <c r="M32" s="8">
        <f t="shared" si="0"/>
        <v>6.0389610389610389E-2</v>
      </c>
      <c r="N32" s="5">
        <v>272</v>
      </c>
      <c r="O32" s="8">
        <f t="shared" si="2"/>
        <v>0.23701298701298701</v>
      </c>
    </row>
    <row r="33" spans="1:15" s="5" customFormat="1" ht="29.25" customHeight="1" x14ac:dyDescent="0.35">
      <c r="A33" s="5" t="s">
        <v>677</v>
      </c>
      <c r="B33" s="5" t="s">
        <v>558</v>
      </c>
      <c r="C33" s="5" t="s">
        <v>15</v>
      </c>
      <c r="D33" s="5" t="s">
        <v>778</v>
      </c>
      <c r="E33" s="6">
        <v>1809</v>
      </c>
      <c r="F33" s="5">
        <v>2032</v>
      </c>
      <c r="G33" s="7" t="s">
        <v>787</v>
      </c>
      <c r="H33" s="7" t="s">
        <v>818</v>
      </c>
      <c r="I33" s="7" t="s">
        <v>1022</v>
      </c>
      <c r="J33" s="7">
        <v>173</v>
      </c>
      <c r="K33" s="7">
        <v>0</v>
      </c>
      <c r="L33" s="5">
        <f t="shared" si="1"/>
        <v>173</v>
      </c>
      <c r="M33" s="8">
        <f t="shared" si="0"/>
        <v>9.5632946379215031E-2</v>
      </c>
      <c r="N33" s="5">
        <v>641</v>
      </c>
      <c r="O33" s="8">
        <f t="shared" si="2"/>
        <v>0.44997236042012162</v>
      </c>
    </row>
    <row r="34" spans="1:15" s="5" customFormat="1" ht="29.25" customHeight="1" x14ac:dyDescent="0.35">
      <c r="A34" s="5" t="s">
        <v>586</v>
      </c>
      <c r="B34" s="5" t="s">
        <v>587</v>
      </c>
      <c r="C34" s="5" t="s">
        <v>15</v>
      </c>
      <c r="D34" s="5" t="s">
        <v>778</v>
      </c>
      <c r="E34" s="6">
        <v>2068</v>
      </c>
      <c r="F34" s="5">
        <v>2027</v>
      </c>
      <c r="G34" s="7" t="s">
        <v>787</v>
      </c>
      <c r="H34" s="7" t="s">
        <v>804</v>
      </c>
      <c r="I34" s="7" t="s">
        <v>1023</v>
      </c>
      <c r="J34" s="7">
        <v>165</v>
      </c>
      <c r="K34" s="7">
        <v>0</v>
      </c>
      <c r="L34" s="5">
        <f t="shared" si="1"/>
        <v>165</v>
      </c>
      <c r="M34" s="8">
        <f t="shared" si="0"/>
        <v>7.9787234042553196E-2</v>
      </c>
      <c r="N34" s="5">
        <v>118</v>
      </c>
      <c r="O34" s="8">
        <f t="shared" si="2"/>
        <v>0.13684719535783366</v>
      </c>
    </row>
    <row r="35" spans="1:15" s="5" customFormat="1" ht="29.25" customHeight="1" x14ac:dyDescent="0.35">
      <c r="A35" s="5" t="s">
        <v>736</v>
      </c>
      <c r="B35" s="5" t="s">
        <v>737</v>
      </c>
      <c r="C35" s="5" t="s">
        <v>15</v>
      </c>
      <c r="D35" s="5" t="s">
        <v>778</v>
      </c>
      <c r="E35" s="6">
        <v>2596</v>
      </c>
      <c r="F35" s="5">
        <v>2028</v>
      </c>
      <c r="G35" s="7" t="s">
        <v>787</v>
      </c>
      <c r="H35" s="7" t="s">
        <v>819</v>
      </c>
      <c r="I35" s="7" t="s">
        <v>1024</v>
      </c>
      <c r="J35" s="7">
        <v>175</v>
      </c>
      <c r="K35" s="7">
        <v>0</v>
      </c>
      <c r="L35" s="5">
        <f t="shared" si="1"/>
        <v>175</v>
      </c>
      <c r="M35" s="8">
        <f t="shared" si="0"/>
        <v>6.7411402157164874E-2</v>
      </c>
      <c r="N35" s="5">
        <v>471</v>
      </c>
      <c r="O35" s="8">
        <f t="shared" si="2"/>
        <v>0.24884437596302003</v>
      </c>
    </row>
    <row r="36" spans="1:15" s="5" customFormat="1" ht="29.25" customHeight="1" x14ac:dyDescent="0.35">
      <c r="A36" s="5" t="s">
        <v>415</v>
      </c>
      <c r="B36" s="5" t="s">
        <v>416</v>
      </c>
      <c r="C36" s="5" t="s">
        <v>15</v>
      </c>
      <c r="D36" s="5" t="s">
        <v>778</v>
      </c>
      <c r="E36" s="6">
        <v>12040</v>
      </c>
      <c r="F36" s="5">
        <v>2034</v>
      </c>
      <c r="G36" s="7" t="s">
        <v>787</v>
      </c>
      <c r="H36" s="7" t="s">
        <v>820</v>
      </c>
      <c r="I36" s="7" t="s">
        <v>1025</v>
      </c>
      <c r="J36" s="7">
        <v>163</v>
      </c>
      <c r="K36" s="7">
        <v>0</v>
      </c>
      <c r="L36" s="5">
        <f t="shared" si="1"/>
        <v>163</v>
      </c>
      <c r="M36" s="8">
        <f t="shared" si="0"/>
        <v>1.3538205980066446E-2</v>
      </c>
      <c r="N36" s="5">
        <v>314</v>
      </c>
      <c r="O36" s="8">
        <f t="shared" si="2"/>
        <v>3.9617940199335545E-2</v>
      </c>
    </row>
    <row r="37" spans="1:15" s="5" customFormat="1" ht="29.25" customHeight="1" x14ac:dyDescent="0.35">
      <c r="A37" s="5" t="s">
        <v>561</v>
      </c>
      <c r="B37" s="5" t="s">
        <v>562</v>
      </c>
      <c r="C37" s="5" t="s">
        <v>15</v>
      </c>
      <c r="D37" s="5" t="s">
        <v>778</v>
      </c>
      <c r="E37" s="6">
        <v>2193</v>
      </c>
      <c r="F37" s="5">
        <v>2027</v>
      </c>
      <c r="G37" s="7" t="s">
        <v>787</v>
      </c>
      <c r="H37" s="7" t="s">
        <v>815</v>
      </c>
      <c r="I37" s="7" t="s">
        <v>1026</v>
      </c>
      <c r="J37" s="7">
        <v>194</v>
      </c>
      <c r="K37" s="7">
        <v>0</v>
      </c>
      <c r="L37" s="5">
        <f t="shared" si="1"/>
        <v>194</v>
      </c>
      <c r="M37" s="8">
        <f t="shared" si="0"/>
        <v>8.8463292293661649E-2</v>
      </c>
      <c r="N37" s="5">
        <v>300</v>
      </c>
      <c r="O37" s="8">
        <f t="shared" si="2"/>
        <v>0.22526219790241678</v>
      </c>
    </row>
    <row r="38" spans="1:15" s="5" customFormat="1" ht="29.25" customHeight="1" x14ac:dyDescent="0.35">
      <c r="A38" s="5" t="s">
        <v>694</v>
      </c>
      <c r="B38" s="5" t="s">
        <v>695</v>
      </c>
      <c r="C38" s="5" t="s">
        <v>15</v>
      </c>
      <c r="D38" s="5" t="s">
        <v>778</v>
      </c>
      <c r="E38" s="6">
        <v>1180</v>
      </c>
      <c r="F38" s="5">
        <v>2028</v>
      </c>
      <c r="G38" s="7" t="s">
        <v>787</v>
      </c>
      <c r="H38" s="7" t="s">
        <v>804</v>
      </c>
      <c r="I38" s="7" t="s">
        <v>1027</v>
      </c>
      <c r="J38" s="7">
        <v>250</v>
      </c>
      <c r="K38" s="7">
        <v>64</v>
      </c>
      <c r="L38" s="5">
        <f t="shared" si="1"/>
        <v>314</v>
      </c>
      <c r="M38" s="8">
        <f t="shared" si="0"/>
        <v>0.26610169491525426</v>
      </c>
      <c r="N38" s="5">
        <v>265</v>
      </c>
      <c r="O38" s="8">
        <f t="shared" si="2"/>
        <v>0.4906779661016949</v>
      </c>
    </row>
    <row r="39" spans="1:15" s="5" customFormat="1" ht="29.25" customHeight="1" x14ac:dyDescent="0.35">
      <c r="A39" s="5" t="s">
        <v>498</v>
      </c>
      <c r="B39" s="5" t="s">
        <v>499</v>
      </c>
      <c r="C39" s="5" t="s">
        <v>15</v>
      </c>
      <c r="D39" s="5" t="s">
        <v>778</v>
      </c>
      <c r="E39" s="6">
        <v>3036</v>
      </c>
      <c r="F39" s="5">
        <v>2034</v>
      </c>
      <c r="G39" s="7" t="s">
        <v>787</v>
      </c>
      <c r="H39" s="7" t="s">
        <v>821</v>
      </c>
      <c r="I39" s="7" t="s">
        <v>1022</v>
      </c>
      <c r="J39" s="7">
        <v>173</v>
      </c>
      <c r="K39" s="7">
        <v>75</v>
      </c>
      <c r="L39" s="5">
        <f t="shared" si="1"/>
        <v>248</v>
      </c>
      <c r="M39" s="8">
        <f t="shared" si="0"/>
        <v>8.1686429512516465E-2</v>
      </c>
      <c r="N39" s="5">
        <v>725</v>
      </c>
      <c r="O39" s="8">
        <f t="shared" si="2"/>
        <v>0.32048748353096179</v>
      </c>
    </row>
    <row r="40" spans="1:15" s="5" customFormat="1" ht="29.25" customHeight="1" x14ac:dyDescent="0.35">
      <c r="A40" s="5" t="s">
        <v>692</v>
      </c>
      <c r="B40" s="5" t="s">
        <v>693</v>
      </c>
      <c r="C40" s="5" t="s">
        <v>15</v>
      </c>
      <c r="D40" s="5" t="s">
        <v>778</v>
      </c>
      <c r="E40" s="6">
        <v>2515</v>
      </c>
      <c r="F40" s="5">
        <v>2034</v>
      </c>
      <c r="G40" s="7" t="s">
        <v>787</v>
      </c>
      <c r="H40" s="7" t="s">
        <v>822</v>
      </c>
      <c r="I40" s="7" t="s">
        <v>1028</v>
      </c>
      <c r="J40" s="7">
        <v>189</v>
      </c>
      <c r="K40" s="7">
        <v>0</v>
      </c>
      <c r="L40" s="5">
        <f t="shared" si="1"/>
        <v>189</v>
      </c>
      <c r="M40" s="8">
        <f t="shared" si="0"/>
        <v>7.5149105367793234E-2</v>
      </c>
      <c r="N40" s="5">
        <v>392</v>
      </c>
      <c r="O40" s="8">
        <f t="shared" si="2"/>
        <v>0.23101391650099404</v>
      </c>
    </row>
    <row r="41" spans="1:15" s="5" customFormat="1" ht="29.25" customHeight="1" x14ac:dyDescent="0.35">
      <c r="A41" s="5" t="s">
        <v>379</v>
      </c>
      <c r="B41" s="5" t="s">
        <v>380</v>
      </c>
      <c r="C41" s="5" t="s">
        <v>15</v>
      </c>
      <c r="D41" s="5" t="s">
        <v>778</v>
      </c>
      <c r="E41" s="6">
        <v>5877</v>
      </c>
      <c r="F41" s="5">
        <v>2030</v>
      </c>
      <c r="G41" s="7" t="s">
        <v>787</v>
      </c>
      <c r="H41" s="7" t="s">
        <v>823</v>
      </c>
      <c r="I41" s="7" t="s">
        <v>1029</v>
      </c>
      <c r="J41" s="7">
        <v>220</v>
      </c>
      <c r="K41" s="7">
        <v>230</v>
      </c>
      <c r="L41" s="5">
        <f t="shared" si="1"/>
        <v>450</v>
      </c>
      <c r="M41" s="8">
        <f t="shared" si="0"/>
        <v>7.6569678407350683E-2</v>
      </c>
      <c r="N41" s="5">
        <v>480</v>
      </c>
      <c r="O41" s="8">
        <f t="shared" si="2"/>
        <v>0.1582440020418581</v>
      </c>
    </row>
    <row r="42" spans="1:15" s="5" customFormat="1" ht="29.25" customHeight="1" x14ac:dyDescent="0.35">
      <c r="A42" s="5" t="s">
        <v>678</v>
      </c>
      <c r="B42" s="5" t="s">
        <v>679</v>
      </c>
      <c r="C42" s="5" t="s">
        <v>15</v>
      </c>
      <c r="D42" s="5" t="s">
        <v>778</v>
      </c>
      <c r="E42" s="6">
        <v>1315</v>
      </c>
      <c r="F42" s="5">
        <v>2026</v>
      </c>
      <c r="G42" s="7" t="s">
        <v>787</v>
      </c>
      <c r="H42" s="7" t="s">
        <v>803</v>
      </c>
      <c r="I42" s="7" t="s">
        <v>1030</v>
      </c>
      <c r="J42" s="7">
        <v>222</v>
      </c>
      <c r="K42" s="7">
        <v>0</v>
      </c>
      <c r="L42" s="5">
        <f t="shared" si="1"/>
        <v>222</v>
      </c>
      <c r="M42" s="8">
        <f t="shared" si="0"/>
        <v>0.1688212927756654</v>
      </c>
      <c r="N42" s="5">
        <v>122</v>
      </c>
      <c r="O42" s="8">
        <f t="shared" si="2"/>
        <v>0.26159695817490497</v>
      </c>
    </row>
    <row r="43" spans="1:15" s="5" customFormat="1" ht="29.25" customHeight="1" x14ac:dyDescent="0.35">
      <c r="A43" s="5" t="s">
        <v>577</v>
      </c>
      <c r="B43" s="5" t="s">
        <v>578</v>
      </c>
      <c r="C43" s="5" t="s">
        <v>15</v>
      </c>
      <c r="D43" s="5" t="s">
        <v>778</v>
      </c>
      <c r="E43" s="6">
        <v>1328</v>
      </c>
      <c r="F43" s="5">
        <v>2028</v>
      </c>
      <c r="G43" s="7" t="s">
        <v>787</v>
      </c>
      <c r="H43" s="7" t="s">
        <v>803</v>
      </c>
      <c r="I43" s="7" t="s">
        <v>1031</v>
      </c>
      <c r="J43" s="7">
        <v>117</v>
      </c>
      <c r="K43" s="7">
        <v>118</v>
      </c>
      <c r="L43" s="5">
        <f t="shared" si="1"/>
        <v>235</v>
      </c>
      <c r="M43" s="8">
        <f t="shared" si="0"/>
        <v>0.17695783132530121</v>
      </c>
      <c r="N43" s="5">
        <v>228</v>
      </c>
      <c r="O43" s="8">
        <f t="shared" si="2"/>
        <v>0.34864457831325302</v>
      </c>
    </row>
    <row r="44" spans="1:15" s="5" customFormat="1" ht="29.25" customHeight="1" x14ac:dyDescent="0.35">
      <c r="A44" s="5" t="s">
        <v>715</v>
      </c>
      <c r="B44" s="5" t="s">
        <v>716</v>
      </c>
      <c r="C44" s="5" t="s">
        <v>15</v>
      </c>
      <c r="D44" s="5" t="s">
        <v>778</v>
      </c>
      <c r="E44" s="6">
        <v>2450</v>
      </c>
      <c r="F44" s="5">
        <v>2032</v>
      </c>
      <c r="G44" s="7" t="s">
        <v>787</v>
      </c>
      <c r="H44" s="7" t="s">
        <v>818</v>
      </c>
      <c r="I44" s="7" t="s">
        <v>1032</v>
      </c>
      <c r="J44" s="7">
        <v>130</v>
      </c>
      <c r="K44" s="7">
        <v>127</v>
      </c>
      <c r="L44" s="5">
        <f t="shared" si="1"/>
        <v>257</v>
      </c>
      <c r="M44" s="8">
        <f t="shared" si="0"/>
        <v>0.10489795918367346</v>
      </c>
      <c r="N44" s="5">
        <v>370</v>
      </c>
      <c r="O44" s="8">
        <f t="shared" si="2"/>
        <v>0.25591836734693879</v>
      </c>
    </row>
    <row r="45" spans="1:15" s="5" customFormat="1" ht="29.25" customHeight="1" x14ac:dyDescent="0.35">
      <c r="A45" s="5" t="s">
        <v>727</v>
      </c>
      <c r="B45" s="5" t="s">
        <v>728</v>
      </c>
      <c r="C45" s="5" t="s">
        <v>15</v>
      </c>
      <c r="D45" s="5" t="s">
        <v>778</v>
      </c>
      <c r="E45" s="6">
        <v>955</v>
      </c>
      <c r="F45" s="5">
        <v>2028</v>
      </c>
      <c r="G45" s="7" t="s">
        <v>787</v>
      </c>
      <c r="H45" s="7" t="s">
        <v>824</v>
      </c>
      <c r="I45" s="7" t="s">
        <v>1033</v>
      </c>
      <c r="J45" s="7">
        <v>227</v>
      </c>
      <c r="K45" s="7">
        <v>0</v>
      </c>
      <c r="L45" s="5">
        <f t="shared" si="1"/>
        <v>227</v>
      </c>
      <c r="M45" s="8">
        <f t="shared" si="0"/>
        <v>0.23769633507853402</v>
      </c>
      <c r="N45" s="5">
        <v>141</v>
      </c>
      <c r="O45" s="8">
        <f t="shared" si="2"/>
        <v>0.38534031413612563</v>
      </c>
    </row>
    <row r="46" spans="1:15" s="5" customFormat="1" ht="29.25" customHeight="1" x14ac:dyDescent="0.35">
      <c r="A46" s="5" t="s">
        <v>530</v>
      </c>
      <c r="B46" s="5" t="s">
        <v>531</v>
      </c>
      <c r="C46" s="5" t="s">
        <v>15</v>
      </c>
      <c r="D46" s="5" t="s">
        <v>778</v>
      </c>
      <c r="E46" s="6">
        <v>5037</v>
      </c>
      <c r="F46" s="5">
        <v>2029</v>
      </c>
      <c r="G46" s="7" t="s">
        <v>787</v>
      </c>
      <c r="H46" s="7" t="s">
        <v>825</v>
      </c>
      <c r="I46" s="7" t="s">
        <v>1034</v>
      </c>
      <c r="J46" s="7">
        <v>241</v>
      </c>
      <c r="K46" s="7">
        <v>0</v>
      </c>
      <c r="L46" s="5">
        <f t="shared" si="1"/>
        <v>241</v>
      </c>
      <c r="M46" s="8">
        <f t="shared" si="0"/>
        <v>4.7845940043676795E-2</v>
      </c>
      <c r="N46" s="5">
        <v>171</v>
      </c>
      <c r="O46" s="8">
        <f t="shared" si="2"/>
        <v>8.1794719078816761E-2</v>
      </c>
    </row>
    <row r="47" spans="1:15" s="5" customFormat="1" ht="29.25" customHeight="1" x14ac:dyDescent="0.35">
      <c r="A47" s="5" t="s">
        <v>427</v>
      </c>
      <c r="B47" s="5" t="s">
        <v>428</v>
      </c>
      <c r="C47" s="5" t="s">
        <v>15</v>
      </c>
      <c r="D47" s="5" t="s">
        <v>778</v>
      </c>
      <c r="E47" s="6">
        <v>1416</v>
      </c>
      <c r="F47" s="5">
        <v>2028</v>
      </c>
      <c r="G47" s="7" t="s">
        <v>787</v>
      </c>
      <c r="H47" s="7" t="s">
        <v>805</v>
      </c>
      <c r="I47" s="7" t="s">
        <v>1035</v>
      </c>
      <c r="J47" s="7">
        <v>181</v>
      </c>
      <c r="K47" s="7">
        <v>0</v>
      </c>
      <c r="L47" s="5">
        <f t="shared" si="1"/>
        <v>181</v>
      </c>
      <c r="M47" s="8">
        <f t="shared" si="0"/>
        <v>0.12782485875706215</v>
      </c>
      <c r="N47" s="5">
        <v>145</v>
      </c>
      <c r="O47" s="8">
        <f t="shared" si="2"/>
        <v>0.23022598870056496</v>
      </c>
    </row>
    <row r="48" spans="1:15" s="5" customFormat="1" ht="29.25" customHeight="1" x14ac:dyDescent="0.35">
      <c r="A48" s="5" t="s">
        <v>532</v>
      </c>
      <c r="B48" s="5" t="s">
        <v>533</v>
      </c>
      <c r="C48" s="5" t="s">
        <v>15</v>
      </c>
      <c r="D48" s="5" t="s">
        <v>778</v>
      </c>
      <c r="E48" s="6">
        <v>2931</v>
      </c>
      <c r="F48" s="5">
        <v>2032</v>
      </c>
      <c r="G48" s="7" t="s">
        <v>787</v>
      </c>
      <c r="H48" s="7" t="s">
        <v>823</v>
      </c>
      <c r="I48" s="7" t="s">
        <v>1036</v>
      </c>
      <c r="J48" s="7">
        <v>233</v>
      </c>
      <c r="K48" s="7">
        <v>0</v>
      </c>
      <c r="L48" s="5">
        <f t="shared" si="1"/>
        <v>233</v>
      </c>
      <c r="M48" s="8">
        <f t="shared" si="0"/>
        <v>7.9495052882975092E-2</v>
      </c>
      <c r="N48" s="5">
        <v>125</v>
      </c>
      <c r="O48" s="8">
        <f t="shared" si="2"/>
        <v>0.12214261344251109</v>
      </c>
    </row>
    <row r="49" spans="1:15" s="5" customFormat="1" ht="29.25" customHeight="1" x14ac:dyDescent="0.35">
      <c r="A49" s="5" t="s">
        <v>684</v>
      </c>
      <c r="B49" s="5" t="s">
        <v>685</v>
      </c>
      <c r="C49" s="5" t="s">
        <v>15</v>
      </c>
      <c r="D49" s="5" t="s">
        <v>778</v>
      </c>
      <c r="E49" s="6">
        <v>1065</v>
      </c>
      <c r="F49" s="5">
        <v>2027</v>
      </c>
      <c r="G49" s="7" t="s">
        <v>787</v>
      </c>
      <c r="H49" s="7" t="s">
        <v>826</v>
      </c>
      <c r="I49" s="7" t="s">
        <v>685</v>
      </c>
      <c r="J49" s="7">
        <v>64</v>
      </c>
      <c r="K49" s="7">
        <v>90</v>
      </c>
      <c r="L49" s="5">
        <f t="shared" si="1"/>
        <v>154</v>
      </c>
      <c r="M49" s="8">
        <f t="shared" si="0"/>
        <v>0.14460093896713616</v>
      </c>
      <c r="N49" s="5">
        <v>120</v>
      </c>
      <c r="O49" s="8">
        <f t="shared" si="2"/>
        <v>0.25727699530516435</v>
      </c>
    </row>
    <row r="50" spans="1:15" s="5" customFormat="1" ht="29.25" customHeight="1" x14ac:dyDescent="0.35">
      <c r="A50" s="5" t="s">
        <v>107</v>
      </c>
      <c r="B50" s="5" t="s">
        <v>108</v>
      </c>
      <c r="C50" s="5" t="s">
        <v>15</v>
      </c>
      <c r="D50" s="5" t="s">
        <v>778</v>
      </c>
      <c r="E50" s="6">
        <v>3501</v>
      </c>
      <c r="F50" s="5">
        <v>2028</v>
      </c>
      <c r="G50" s="7" t="s">
        <v>787</v>
      </c>
      <c r="H50" s="7" t="s">
        <v>825</v>
      </c>
      <c r="I50" s="7" t="s">
        <v>1014</v>
      </c>
      <c r="J50" s="7">
        <v>120</v>
      </c>
      <c r="K50" s="7">
        <v>0</v>
      </c>
      <c r="L50" s="5">
        <f t="shared" si="1"/>
        <v>120</v>
      </c>
      <c r="M50" s="8">
        <f t="shared" si="0"/>
        <v>3.4275921165381321E-2</v>
      </c>
      <c r="N50" s="5">
        <v>206</v>
      </c>
      <c r="O50" s="8">
        <f t="shared" si="2"/>
        <v>9.3116252499285915E-2</v>
      </c>
    </row>
    <row r="51" spans="1:15" s="5" customFormat="1" ht="29.25" customHeight="1" x14ac:dyDescent="0.35">
      <c r="A51" s="5" t="s">
        <v>719</v>
      </c>
      <c r="B51" s="5" t="s">
        <v>720</v>
      </c>
      <c r="C51" s="5" t="s">
        <v>15</v>
      </c>
      <c r="D51" s="5" t="s">
        <v>778</v>
      </c>
      <c r="E51" s="6">
        <v>1842</v>
      </c>
      <c r="F51" s="5">
        <v>2026</v>
      </c>
      <c r="G51" s="7" t="s">
        <v>787</v>
      </c>
      <c r="H51" s="7" t="s">
        <v>823</v>
      </c>
      <c r="I51" s="7" t="s">
        <v>1037</v>
      </c>
      <c r="J51" s="7">
        <v>110</v>
      </c>
      <c r="K51" s="7">
        <v>160</v>
      </c>
      <c r="L51" s="5">
        <f t="shared" si="1"/>
        <v>270</v>
      </c>
      <c r="M51" s="8">
        <f t="shared" si="0"/>
        <v>0.1465798045602606</v>
      </c>
      <c r="N51" s="5">
        <v>186</v>
      </c>
      <c r="O51" s="8">
        <f t="shared" si="2"/>
        <v>0.24755700325732899</v>
      </c>
    </row>
    <row r="52" spans="1:15" s="5" customFormat="1" ht="29.25" customHeight="1" x14ac:dyDescent="0.35">
      <c r="A52" s="5" t="s">
        <v>72</v>
      </c>
      <c r="B52" s="5" t="s">
        <v>73</v>
      </c>
      <c r="C52" s="5" t="s">
        <v>15</v>
      </c>
      <c r="D52" s="5" t="s">
        <v>778</v>
      </c>
      <c r="E52" s="6">
        <v>4898</v>
      </c>
      <c r="F52" s="5">
        <v>2026</v>
      </c>
      <c r="G52" s="7" t="s">
        <v>787</v>
      </c>
      <c r="H52" s="7" t="s">
        <v>827</v>
      </c>
      <c r="I52" s="7" t="s">
        <v>1038</v>
      </c>
      <c r="J52" s="7">
        <v>243</v>
      </c>
      <c r="K52" s="7">
        <v>283</v>
      </c>
      <c r="L52" s="5">
        <f t="shared" si="1"/>
        <v>526</v>
      </c>
      <c r="M52" s="8">
        <f t="shared" si="0"/>
        <v>0.1073907717435688</v>
      </c>
      <c r="N52" s="5">
        <v>171</v>
      </c>
      <c r="O52" s="8">
        <f t="shared" si="2"/>
        <v>0.14230298080849327</v>
      </c>
    </row>
    <row r="53" spans="1:15" s="5" customFormat="1" ht="29.25" customHeight="1" x14ac:dyDescent="0.35">
      <c r="A53" s="5" t="s">
        <v>332</v>
      </c>
      <c r="B53" s="5" t="s">
        <v>333</v>
      </c>
      <c r="C53" s="5" t="s">
        <v>15</v>
      </c>
      <c r="D53" s="5" t="s">
        <v>778</v>
      </c>
      <c r="E53" s="6">
        <v>3010</v>
      </c>
      <c r="F53" s="5">
        <v>2032</v>
      </c>
      <c r="G53" s="7" t="s">
        <v>787</v>
      </c>
      <c r="H53" s="7" t="s">
        <v>815</v>
      </c>
      <c r="I53" s="7" t="s">
        <v>1029</v>
      </c>
      <c r="J53" s="7">
        <v>152</v>
      </c>
      <c r="K53" s="7">
        <v>0</v>
      </c>
      <c r="L53" s="5">
        <f t="shared" si="1"/>
        <v>152</v>
      </c>
      <c r="M53" s="8">
        <f t="shared" si="0"/>
        <v>5.0498338870431897E-2</v>
      </c>
      <c r="N53" s="5">
        <v>268</v>
      </c>
      <c r="O53" s="8">
        <f t="shared" si="2"/>
        <v>0.13953488372093023</v>
      </c>
    </row>
    <row r="54" spans="1:15" s="5" customFormat="1" ht="29.25" customHeight="1" x14ac:dyDescent="0.35">
      <c r="A54" s="5" t="s">
        <v>712</v>
      </c>
      <c r="B54" s="5" t="s">
        <v>713</v>
      </c>
      <c r="C54" s="5" t="s">
        <v>15</v>
      </c>
      <c r="D54" s="5" t="s">
        <v>778</v>
      </c>
      <c r="E54" s="6">
        <v>1304</v>
      </c>
      <c r="F54" s="5">
        <v>2026</v>
      </c>
      <c r="G54" s="7" t="s">
        <v>787</v>
      </c>
      <c r="H54" s="7" t="s">
        <v>828</v>
      </c>
      <c r="I54" s="7" t="s">
        <v>1035</v>
      </c>
      <c r="J54" s="7">
        <v>100</v>
      </c>
      <c r="K54" s="7">
        <v>125</v>
      </c>
      <c r="L54" s="5">
        <f t="shared" si="1"/>
        <v>225</v>
      </c>
      <c r="M54" s="8">
        <f t="shared" si="0"/>
        <v>0.17254601226993865</v>
      </c>
      <c r="N54" s="5">
        <v>110</v>
      </c>
      <c r="O54" s="8">
        <f t="shared" si="2"/>
        <v>0.25690184049079756</v>
      </c>
    </row>
    <row r="55" spans="1:15" s="5" customFormat="1" ht="29.25" customHeight="1" x14ac:dyDescent="0.35">
      <c r="A55" s="5" t="s">
        <v>607</v>
      </c>
      <c r="B55" s="5" t="s">
        <v>608</v>
      </c>
      <c r="C55" s="5" t="s">
        <v>15</v>
      </c>
      <c r="D55" s="5" t="s">
        <v>778</v>
      </c>
      <c r="E55" s="6">
        <v>3161</v>
      </c>
      <c r="F55" s="5">
        <v>2033</v>
      </c>
      <c r="G55" s="7" t="s">
        <v>787</v>
      </c>
      <c r="H55" s="7" t="s">
        <v>829</v>
      </c>
      <c r="I55" s="7" t="s">
        <v>1039</v>
      </c>
      <c r="J55" s="7">
        <v>178</v>
      </c>
      <c r="K55" s="7">
        <v>53</v>
      </c>
      <c r="L55" s="5">
        <f t="shared" si="1"/>
        <v>231</v>
      </c>
      <c r="M55" s="8">
        <f t="shared" si="0"/>
        <v>7.3078139829167985E-2</v>
      </c>
      <c r="N55" s="5">
        <v>570</v>
      </c>
      <c r="O55" s="8">
        <f t="shared" si="2"/>
        <v>0.25340082252451757</v>
      </c>
    </row>
    <row r="56" spans="1:15" s="5" customFormat="1" ht="29.25" customHeight="1" x14ac:dyDescent="0.35">
      <c r="A56" s="5" t="s">
        <v>675</v>
      </c>
      <c r="B56" s="5" t="s">
        <v>676</v>
      </c>
      <c r="C56" s="5" t="s">
        <v>15</v>
      </c>
      <c r="D56" s="5" t="s">
        <v>778</v>
      </c>
      <c r="E56" s="6">
        <v>1755</v>
      </c>
      <c r="F56" s="5">
        <v>2030</v>
      </c>
      <c r="G56" s="7" t="s">
        <v>787</v>
      </c>
      <c r="H56" s="7" t="s">
        <v>809</v>
      </c>
      <c r="I56" s="7" t="s">
        <v>1040</v>
      </c>
      <c r="J56" s="7">
        <v>132</v>
      </c>
      <c r="K56" s="7">
        <v>250</v>
      </c>
      <c r="L56" s="5">
        <f t="shared" si="1"/>
        <v>382</v>
      </c>
      <c r="M56" s="8">
        <f t="shared" si="0"/>
        <v>0.21766381766381768</v>
      </c>
      <c r="N56" s="5">
        <v>247</v>
      </c>
      <c r="O56" s="8">
        <f t="shared" si="2"/>
        <v>0.35840455840455843</v>
      </c>
    </row>
    <row r="57" spans="1:15" s="5" customFormat="1" ht="29.25" customHeight="1" x14ac:dyDescent="0.35">
      <c r="A57" s="5" t="s">
        <v>463</v>
      </c>
      <c r="B57" s="5" t="s">
        <v>464</v>
      </c>
      <c r="C57" s="5" t="s">
        <v>15</v>
      </c>
      <c r="D57" s="5" t="s">
        <v>778</v>
      </c>
      <c r="E57" s="6">
        <v>1163</v>
      </c>
      <c r="F57" s="5">
        <v>2028</v>
      </c>
      <c r="G57" s="7" t="s">
        <v>787</v>
      </c>
      <c r="H57" s="7" t="s">
        <v>846</v>
      </c>
      <c r="I57" s="7" t="s">
        <v>1041</v>
      </c>
      <c r="J57" s="7">
        <v>73</v>
      </c>
      <c r="K57" s="7">
        <v>104</v>
      </c>
      <c r="L57" s="5">
        <f t="shared" si="1"/>
        <v>177</v>
      </c>
      <c r="M57" s="8">
        <f t="shared" si="0"/>
        <v>0.15219260533104043</v>
      </c>
      <c r="N57" s="5">
        <v>116</v>
      </c>
      <c r="O57" s="8">
        <f t="shared" si="2"/>
        <v>0.2519346517626827</v>
      </c>
    </row>
    <row r="58" spans="1:15" s="5" customFormat="1" ht="29.25" customHeight="1" x14ac:dyDescent="0.35">
      <c r="A58" s="5" t="s">
        <v>525</v>
      </c>
      <c r="B58" s="5" t="s">
        <v>464</v>
      </c>
      <c r="C58" s="5" t="s">
        <v>15</v>
      </c>
      <c r="D58" s="5" t="s">
        <v>778</v>
      </c>
      <c r="E58" s="6">
        <v>2422</v>
      </c>
      <c r="F58" s="5">
        <v>2031</v>
      </c>
      <c r="G58" s="7" t="s">
        <v>787</v>
      </c>
      <c r="H58" s="7" t="s">
        <v>823</v>
      </c>
      <c r="I58" s="7" t="s">
        <v>659</v>
      </c>
      <c r="J58" s="7">
        <v>230</v>
      </c>
      <c r="K58" s="7">
        <v>0</v>
      </c>
      <c r="L58" s="5">
        <f t="shared" si="1"/>
        <v>230</v>
      </c>
      <c r="M58" s="8">
        <f t="shared" si="0"/>
        <v>9.4962840627580508E-2</v>
      </c>
      <c r="N58" s="5">
        <v>210</v>
      </c>
      <c r="O58" s="8">
        <f t="shared" si="2"/>
        <v>0.18166804293971925</v>
      </c>
    </row>
    <row r="59" spans="1:15" s="5" customFormat="1" ht="29.25" customHeight="1" x14ac:dyDescent="0.35">
      <c r="A59" s="5" t="s">
        <v>665</v>
      </c>
      <c r="B59" s="5" t="s">
        <v>666</v>
      </c>
      <c r="C59" s="5" t="s">
        <v>15</v>
      </c>
      <c r="D59" s="5" t="s">
        <v>778</v>
      </c>
      <c r="E59" s="6">
        <v>1549</v>
      </c>
      <c r="F59" s="5">
        <v>2026</v>
      </c>
      <c r="G59" s="7" t="s">
        <v>787</v>
      </c>
      <c r="H59" s="7" t="s">
        <v>830</v>
      </c>
      <c r="I59" s="7" t="s">
        <v>1042</v>
      </c>
      <c r="J59" s="7">
        <v>210</v>
      </c>
      <c r="K59" s="7">
        <v>141</v>
      </c>
      <c r="L59" s="5">
        <f t="shared" si="1"/>
        <v>351</v>
      </c>
      <c r="M59" s="8">
        <f t="shared" si="0"/>
        <v>0.22659780503550678</v>
      </c>
      <c r="N59" s="5">
        <v>126</v>
      </c>
      <c r="O59" s="8">
        <f t="shared" si="2"/>
        <v>0.30794060684312458</v>
      </c>
    </row>
    <row r="60" spans="1:15" s="5" customFormat="1" ht="29.25" customHeight="1" x14ac:dyDescent="0.35">
      <c r="A60" s="5" t="s">
        <v>642</v>
      </c>
      <c r="B60" s="5" t="s">
        <v>643</v>
      </c>
      <c r="C60" s="5" t="s">
        <v>15</v>
      </c>
      <c r="D60" s="5" t="s">
        <v>778</v>
      </c>
      <c r="E60" s="6">
        <v>2276.4</v>
      </c>
      <c r="F60" s="5">
        <v>2027</v>
      </c>
      <c r="G60" s="7" t="s">
        <v>787</v>
      </c>
      <c r="H60" s="7" t="s">
        <v>811</v>
      </c>
      <c r="I60" s="7" t="s">
        <v>1031</v>
      </c>
      <c r="J60" s="7">
        <v>103</v>
      </c>
      <c r="K60" s="7">
        <v>166</v>
      </c>
      <c r="L60" s="5">
        <f t="shared" si="1"/>
        <v>269</v>
      </c>
      <c r="M60" s="8">
        <f t="shared" si="0"/>
        <v>0.11816903883324548</v>
      </c>
      <c r="N60" s="5">
        <v>289</v>
      </c>
      <c r="O60" s="8">
        <f t="shared" si="2"/>
        <v>0.24512387981022665</v>
      </c>
    </row>
    <row r="61" spans="1:15" s="5" customFormat="1" ht="29.25" customHeight="1" x14ac:dyDescent="0.35">
      <c r="A61" s="5" t="s">
        <v>454</v>
      </c>
      <c r="B61" s="5" t="s">
        <v>455</v>
      </c>
      <c r="C61" s="5" t="s">
        <v>15</v>
      </c>
      <c r="D61" s="5" t="s">
        <v>778</v>
      </c>
      <c r="E61" s="6">
        <v>2499</v>
      </c>
      <c r="F61" s="5">
        <v>2030</v>
      </c>
      <c r="G61" s="7" t="s">
        <v>787</v>
      </c>
      <c r="H61" s="7" t="s">
        <v>831</v>
      </c>
      <c r="I61" s="7" t="s">
        <v>1043</v>
      </c>
      <c r="J61" s="7">
        <v>181</v>
      </c>
      <c r="K61" s="7">
        <v>0</v>
      </c>
      <c r="L61" s="5">
        <f t="shared" si="1"/>
        <v>181</v>
      </c>
      <c r="M61" s="8">
        <f t="shared" si="0"/>
        <v>7.2428971588635455E-2</v>
      </c>
      <c r="N61" s="5">
        <v>710</v>
      </c>
      <c r="O61" s="8">
        <f t="shared" si="2"/>
        <v>0.35654261704681872</v>
      </c>
    </row>
    <row r="62" spans="1:15" s="5" customFormat="1" ht="29.25" customHeight="1" x14ac:dyDescent="0.35">
      <c r="A62" s="5" t="s">
        <v>690</v>
      </c>
      <c r="B62" s="5" t="s">
        <v>691</v>
      </c>
      <c r="C62" s="5" t="s">
        <v>15</v>
      </c>
      <c r="D62" s="5" t="s">
        <v>778</v>
      </c>
      <c r="E62" s="6">
        <v>1765</v>
      </c>
      <c r="F62" s="5">
        <v>2033</v>
      </c>
      <c r="G62" s="7" t="s">
        <v>787</v>
      </c>
      <c r="H62" s="7" t="s">
        <v>804</v>
      </c>
      <c r="I62" s="7" t="s">
        <v>1044</v>
      </c>
      <c r="J62" s="7">
        <v>97</v>
      </c>
      <c r="K62" s="7">
        <v>220</v>
      </c>
      <c r="L62" s="5">
        <f t="shared" si="1"/>
        <v>317</v>
      </c>
      <c r="M62" s="8">
        <f t="shared" si="0"/>
        <v>0.17960339943342776</v>
      </c>
      <c r="N62" s="5">
        <v>216</v>
      </c>
      <c r="O62" s="8">
        <f t="shared" si="2"/>
        <v>0.30198300283286117</v>
      </c>
    </row>
    <row r="63" spans="1:15" s="5" customFormat="1" ht="29.25" customHeight="1" x14ac:dyDescent="0.35">
      <c r="A63" s="5" t="s">
        <v>648</v>
      </c>
      <c r="B63" s="5" t="s">
        <v>649</v>
      </c>
      <c r="C63" s="5" t="s">
        <v>15</v>
      </c>
      <c r="D63" s="5" t="s">
        <v>778</v>
      </c>
      <c r="E63" s="6">
        <v>1905.673</v>
      </c>
      <c r="F63" s="5">
        <v>2031</v>
      </c>
      <c r="G63" s="7" t="s">
        <v>787</v>
      </c>
      <c r="H63" s="7" t="s">
        <v>808</v>
      </c>
      <c r="I63" s="7" t="s">
        <v>649</v>
      </c>
      <c r="J63" s="7">
        <v>170</v>
      </c>
      <c r="K63" s="7">
        <v>0</v>
      </c>
      <c r="L63" s="5">
        <f t="shared" si="1"/>
        <v>170</v>
      </c>
      <c r="M63" s="8">
        <f t="shared" si="0"/>
        <v>8.9207329903923702E-2</v>
      </c>
      <c r="N63" s="5">
        <v>400</v>
      </c>
      <c r="O63" s="8">
        <f t="shared" si="2"/>
        <v>0.29910692967786184</v>
      </c>
    </row>
    <row r="64" spans="1:15" s="5" customFormat="1" ht="29.25" customHeight="1" x14ac:dyDescent="0.35">
      <c r="A64" s="5" t="s">
        <v>528</v>
      </c>
      <c r="B64" s="5" t="s">
        <v>529</v>
      </c>
      <c r="C64" s="5" t="s">
        <v>15</v>
      </c>
      <c r="D64" s="5" t="s">
        <v>778</v>
      </c>
      <c r="E64" s="6">
        <v>3769</v>
      </c>
      <c r="F64" s="5">
        <v>2034</v>
      </c>
      <c r="G64" s="7" t="s">
        <v>787</v>
      </c>
      <c r="H64" s="7" t="s">
        <v>829</v>
      </c>
      <c r="I64" s="7" t="s">
        <v>1032</v>
      </c>
      <c r="J64" s="7">
        <v>185</v>
      </c>
      <c r="K64" s="7">
        <v>55</v>
      </c>
      <c r="L64" s="5">
        <f t="shared" si="1"/>
        <v>240</v>
      </c>
      <c r="M64" s="8">
        <f t="shared" si="0"/>
        <v>6.3677368002122578E-2</v>
      </c>
      <c r="N64" s="5">
        <v>757</v>
      </c>
      <c r="O64" s="8">
        <f t="shared" si="2"/>
        <v>0.26452639957548424</v>
      </c>
    </row>
    <row r="65" spans="1:15" s="5" customFormat="1" ht="29.25" customHeight="1" x14ac:dyDescent="0.35">
      <c r="A65" s="5" t="s">
        <v>609</v>
      </c>
      <c r="B65" s="5" t="s">
        <v>529</v>
      </c>
      <c r="C65" s="5" t="s">
        <v>15</v>
      </c>
      <c r="D65" s="5" t="s">
        <v>778</v>
      </c>
      <c r="E65" s="6">
        <v>2323</v>
      </c>
      <c r="F65" s="5">
        <v>2033</v>
      </c>
      <c r="G65" s="7" t="s">
        <v>787</v>
      </c>
      <c r="H65" s="7" t="s">
        <v>815</v>
      </c>
      <c r="I65" s="7" t="s">
        <v>1045</v>
      </c>
      <c r="J65" s="7">
        <v>255</v>
      </c>
      <c r="K65" s="7">
        <v>0</v>
      </c>
      <c r="L65" s="5">
        <f t="shared" si="1"/>
        <v>255</v>
      </c>
      <c r="M65" s="8">
        <f t="shared" si="0"/>
        <v>0.10977184674989238</v>
      </c>
      <c r="N65" s="5">
        <v>369</v>
      </c>
      <c r="O65" s="8">
        <f t="shared" si="2"/>
        <v>0.26861816616444251</v>
      </c>
    </row>
    <row r="66" spans="1:15" s="5" customFormat="1" ht="29.25" customHeight="1" x14ac:dyDescent="0.35">
      <c r="A66" s="5" t="s">
        <v>506</v>
      </c>
      <c r="B66" s="5" t="s">
        <v>507</v>
      </c>
      <c r="C66" s="5" t="s">
        <v>15</v>
      </c>
      <c r="D66" s="5" t="s">
        <v>778</v>
      </c>
      <c r="E66" s="6">
        <v>2059</v>
      </c>
      <c r="F66" s="5">
        <v>2030</v>
      </c>
      <c r="G66" s="7" t="s">
        <v>787</v>
      </c>
      <c r="H66" s="7" t="s">
        <v>805</v>
      </c>
      <c r="I66" s="7" t="s">
        <v>1046</v>
      </c>
      <c r="J66" s="7">
        <v>56</v>
      </c>
      <c r="K66" s="7">
        <v>90</v>
      </c>
      <c r="L66" s="5">
        <f t="shared" si="1"/>
        <v>146</v>
      </c>
      <c r="M66" s="8">
        <f t="shared" si="0"/>
        <v>7.0908207867897033E-2</v>
      </c>
      <c r="N66" s="5">
        <v>234</v>
      </c>
      <c r="O66" s="8">
        <f t="shared" si="2"/>
        <v>0.18455560951918407</v>
      </c>
    </row>
    <row r="67" spans="1:15" s="5" customFormat="1" ht="29.25" customHeight="1" x14ac:dyDescent="0.35">
      <c r="A67" s="5" t="s">
        <v>612</v>
      </c>
      <c r="B67" s="5" t="s">
        <v>613</v>
      </c>
      <c r="C67" s="5" t="s">
        <v>15</v>
      </c>
      <c r="D67" s="5" t="s">
        <v>778</v>
      </c>
      <c r="E67" s="6">
        <v>1179</v>
      </c>
      <c r="F67" s="5">
        <v>2030</v>
      </c>
      <c r="G67" s="7" t="s">
        <v>787</v>
      </c>
      <c r="H67" s="7" t="s">
        <v>832</v>
      </c>
      <c r="I67" s="7" t="s">
        <v>1047</v>
      </c>
      <c r="J67" s="7">
        <v>98</v>
      </c>
      <c r="K67" s="7">
        <v>120</v>
      </c>
      <c r="L67" s="5">
        <f t="shared" si="1"/>
        <v>218</v>
      </c>
      <c r="M67" s="8">
        <f t="shared" ref="M67:M130" si="3">L67/E67</f>
        <v>0.18490245971162</v>
      </c>
      <c r="N67" s="5">
        <v>204</v>
      </c>
      <c r="O67" s="8">
        <f t="shared" si="2"/>
        <v>0.35793044953350295</v>
      </c>
    </row>
    <row r="68" spans="1:15" s="5" customFormat="1" ht="29.25" customHeight="1" x14ac:dyDescent="0.35">
      <c r="A68" s="5" t="s">
        <v>671</v>
      </c>
      <c r="B68" s="5" t="s">
        <v>672</v>
      </c>
      <c r="C68" s="5" t="s">
        <v>15</v>
      </c>
      <c r="D68" s="5" t="s">
        <v>778</v>
      </c>
      <c r="E68" s="6">
        <v>1353.1</v>
      </c>
      <c r="F68" s="5">
        <v>2029</v>
      </c>
      <c r="G68" s="7" t="s">
        <v>787</v>
      </c>
      <c r="H68" s="7" t="s">
        <v>818</v>
      </c>
      <c r="I68" s="7" t="s">
        <v>1048</v>
      </c>
      <c r="J68" s="7">
        <v>124</v>
      </c>
      <c r="K68" s="7">
        <v>0</v>
      </c>
      <c r="L68" s="5">
        <f t="shared" ref="L68:L131" si="4">J68+K68</f>
        <v>124</v>
      </c>
      <c r="M68" s="8">
        <f t="shared" si="3"/>
        <v>9.1641416007686063E-2</v>
      </c>
      <c r="N68" s="5">
        <v>297</v>
      </c>
      <c r="O68" s="8">
        <f t="shared" si="2"/>
        <v>0.31113738821964382</v>
      </c>
    </row>
    <row r="69" spans="1:15" s="5" customFormat="1" ht="29.25" customHeight="1" x14ac:dyDescent="0.35">
      <c r="A69" s="5" t="s">
        <v>365</v>
      </c>
      <c r="B69" s="5" t="s">
        <v>366</v>
      </c>
      <c r="C69" s="5" t="s">
        <v>15</v>
      </c>
      <c r="D69" s="5" t="s">
        <v>778</v>
      </c>
      <c r="E69" s="6">
        <v>1895</v>
      </c>
      <c r="F69" s="5">
        <v>2029</v>
      </c>
      <c r="G69" s="7" t="s">
        <v>787</v>
      </c>
      <c r="H69" s="7" t="s">
        <v>824</v>
      </c>
      <c r="I69" s="7" t="s">
        <v>1035</v>
      </c>
      <c r="J69" s="7">
        <v>129</v>
      </c>
      <c r="K69" s="7">
        <v>200</v>
      </c>
      <c r="L69" s="5">
        <f t="shared" si="4"/>
        <v>329</v>
      </c>
      <c r="M69" s="8">
        <f t="shared" si="3"/>
        <v>0.17361477572559367</v>
      </c>
      <c r="N69" s="5">
        <v>342</v>
      </c>
      <c r="O69" s="8">
        <f t="shared" ref="O69:O132" si="5">(L69+N69)/E69</f>
        <v>0.35408970976253296</v>
      </c>
    </row>
    <row r="70" spans="1:15" s="5" customFormat="1" ht="29.25" customHeight="1" x14ac:dyDescent="0.35">
      <c r="A70" s="5" t="s">
        <v>91</v>
      </c>
      <c r="B70" s="5" t="s">
        <v>92</v>
      </c>
      <c r="C70" s="5" t="s">
        <v>15</v>
      </c>
      <c r="D70" s="5" t="s">
        <v>778</v>
      </c>
      <c r="E70" s="6">
        <v>3108</v>
      </c>
      <c r="F70" s="5">
        <v>2025</v>
      </c>
      <c r="G70" s="7" t="s">
        <v>787</v>
      </c>
      <c r="H70" s="7" t="s">
        <v>803</v>
      </c>
      <c r="I70" s="7" t="s">
        <v>1024</v>
      </c>
      <c r="J70" s="7">
        <v>241</v>
      </c>
      <c r="K70" s="7">
        <v>94</v>
      </c>
      <c r="L70" s="5">
        <f t="shared" si="4"/>
        <v>335</v>
      </c>
      <c r="M70" s="8">
        <f t="shared" si="3"/>
        <v>0.10778635778635778</v>
      </c>
      <c r="N70" s="5">
        <v>370</v>
      </c>
      <c r="O70" s="8">
        <f t="shared" si="5"/>
        <v>0.22683397683397682</v>
      </c>
    </row>
    <row r="71" spans="1:15" s="5" customFormat="1" ht="29.25" customHeight="1" x14ac:dyDescent="0.35">
      <c r="A71" s="5" t="s">
        <v>658</v>
      </c>
      <c r="B71" s="5" t="s">
        <v>659</v>
      </c>
      <c r="C71" s="5" t="s">
        <v>15</v>
      </c>
      <c r="D71" s="5" t="s">
        <v>778</v>
      </c>
      <c r="E71" s="6">
        <v>1726</v>
      </c>
      <c r="F71" s="5">
        <v>2027</v>
      </c>
      <c r="G71" s="7" t="s">
        <v>787</v>
      </c>
      <c r="H71" s="7" t="s">
        <v>823</v>
      </c>
      <c r="I71" s="7" t="s">
        <v>659</v>
      </c>
      <c r="J71" s="7">
        <v>115</v>
      </c>
      <c r="K71" s="7">
        <v>200</v>
      </c>
      <c r="L71" s="5">
        <f t="shared" si="4"/>
        <v>315</v>
      </c>
      <c r="M71" s="8">
        <f t="shared" si="3"/>
        <v>0.18250289687137891</v>
      </c>
      <c r="N71" s="5">
        <v>100</v>
      </c>
      <c r="O71" s="8">
        <f t="shared" si="5"/>
        <v>0.24044032444959443</v>
      </c>
    </row>
    <row r="72" spans="1:15" s="5" customFormat="1" ht="29.25" customHeight="1" x14ac:dyDescent="0.35">
      <c r="A72" s="5" t="s">
        <v>605</v>
      </c>
      <c r="B72" s="5" t="s">
        <v>606</v>
      </c>
      <c r="C72" s="5" t="s">
        <v>15</v>
      </c>
      <c r="D72" s="5" t="s">
        <v>778</v>
      </c>
      <c r="E72" s="6">
        <v>2347</v>
      </c>
      <c r="F72" s="5">
        <v>2032</v>
      </c>
      <c r="G72" s="7" t="s">
        <v>787</v>
      </c>
      <c r="H72" s="7" t="s">
        <v>805</v>
      </c>
      <c r="I72" s="7" t="s">
        <v>1049</v>
      </c>
      <c r="J72" s="7">
        <v>191</v>
      </c>
      <c r="K72" s="7">
        <v>0</v>
      </c>
      <c r="L72" s="5">
        <f t="shared" si="4"/>
        <v>191</v>
      </c>
      <c r="M72" s="8">
        <f t="shared" si="3"/>
        <v>8.1380485726459312E-2</v>
      </c>
      <c r="N72" s="5">
        <v>780</v>
      </c>
      <c r="O72" s="8">
        <f t="shared" si="5"/>
        <v>0.41371964209629314</v>
      </c>
    </row>
    <row r="73" spans="1:15" s="5" customFormat="1" ht="29.25" customHeight="1" x14ac:dyDescent="0.35">
      <c r="A73" s="5" t="s">
        <v>516</v>
      </c>
      <c r="B73" s="5" t="s">
        <v>517</v>
      </c>
      <c r="C73" s="5" t="s">
        <v>15</v>
      </c>
      <c r="D73" s="5" t="s">
        <v>778</v>
      </c>
      <c r="E73" s="6">
        <v>1815</v>
      </c>
      <c r="F73" s="5">
        <v>2027</v>
      </c>
      <c r="G73" s="7" t="s">
        <v>787</v>
      </c>
      <c r="H73" s="7" t="s">
        <v>833</v>
      </c>
      <c r="I73" s="7" t="s">
        <v>1009</v>
      </c>
      <c r="J73" s="7">
        <v>160</v>
      </c>
      <c r="K73" s="7">
        <v>160</v>
      </c>
      <c r="L73" s="5">
        <f t="shared" si="4"/>
        <v>320</v>
      </c>
      <c r="M73" s="8">
        <f t="shared" si="3"/>
        <v>0.17630853994490359</v>
      </c>
      <c r="N73" s="5">
        <v>260</v>
      </c>
      <c r="O73" s="8">
        <f t="shared" si="5"/>
        <v>0.31955922865013775</v>
      </c>
    </row>
    <row r="74" spans="1:15" s="5" customFormat="1" ht="29.25" customHeight="1" x14ac:dyDescent="0.35">
      <c r="A74" s="5" t="s">
        <v>131</v>
      </c>
      <c r="B74" s="5" t="s">
        <v>132</v>
      </c>
      <c r="C74" s="5" t="s">
        <v>15</v>
      </c>
      <c r="D74" s="5" t="s">
        <v>778</v>
      </c>
      <c r="E74" s="6">
        <v>8571</v>
      </c>
      <c r="F74" s="5">
        <v>2026</v>
      </c>
      <c r="G74" s="7" t="s">
        <v>787</v>
      </c>
      <c r="H74" s="7" t="s">
        <v>811</v>
      </c>
      <c r="I74" s="7" t="s">
        <v>1017</v>
      </c>
      <c r="J74" s="7">
        <v>180</v>
      </c>
      <c r="K74" s="7">
        <v>0</v>
      </c>
      <c r="L74" s="5">
        <f t="shared" si="4"/>
        <v>180</v>
      </c>
      <c r="M74" s="8">
        <f t="shared" si="3"/>
        <v>2.1001050052502624E-2</v>
      </c>
      <c r="N74" s="5">
        <v>509</v>
      </c>
      <c r="O74" s="8">
        <f t="shared" si="5"/>
        <v>8.0387352700968376E-2</v>
      </c>
    </row>
    <row r="75" spans="1:15" s="5" customFormat="1" ht="29.25" customHeight="1" x14ac:dyDescent="0.35">
      <c r="A75" s="5" t="s">
        <v>571</v>
      </c>
      <c r="B75" s="5" t="s">
        <v>572</v>
      </c>
      <c r="C75" s="5" t="s">
        <v>15</v>
      </c>
      <c r="D75" s="5" t="s">
        <v>778</v>
      </c>
      <c r="E75" s="6">
        <v>1631</v>
      </c>
      <c r="F75" s="5">
        <v>2031</v>
      </c>
      <c r="G75" s="7" t="s">
        <v>787</v>
      </c>
      <c r="H75" s="7" t="s">
        <v>826</v>
      </c>
      <c r="I75" s="7" t="s">
        <v>1050</v>
      </c>
      <c r="J75" s="7">
        <v>107</v>
      </c>
      <c r="K75" s="7">
        <v>107</v>
      </c>
      <c r="L75" s="5">
        <f t="shared" si="4"/>
        <v>214</v>
      </c>
      <c r="M75" s="8">
        <f t="shared" si="3"/>
        <v>0.13120784794604537</v>
      </c>
      <c r="N75" s="5">
        <v>195</v>
      </c>
      <c r="O75" s="8">
        <f t="shared" si="5"/>
        <v>0.25076640098099323</v>
      </c>
    </row>
    <row r="76" spans="1:15" s="5" customFormat="1" ht="29.25" customHeight="1" x14ac:dyDescent="0.35">
      <c r="A76" s="5" t="s">
        <v>614</v>
      </c>
      <c r="B76" s="5" t="s">
        <v>615</v>
      </c>
      <c r="C76" s="5" t="s">
        <v>15</v>
      </c>
      <c r="D76" s="5" t="s">
        <v>778</v>
      </c>
      <c r="E76" s="6">
        <v>2053</v>
      </c>
      <c r="F76" s="5">
        <v>2032</v>
      </c>
      <c r="G76" s="7" t="s">
        <v>787</v>
      </c>
      <c r="H76" s="7" t="s">
        <v>803</v>
      </c>
      <c r="I76" s="7" t="s">
        <v>1051</v>
      </c>
      <c r="J76" s="7">
        <v>204</v>
      </c>
      <c r="K76" s="7">
        <v>0</v>
      </c>
      <c r="L76" s="5">
        <f t="shared" si="4"/>
        <v>204</v>
      </c>
      <c r="M76" s="8">
        <f t="shared" si="3"/>
        <v>9.936678032148076E-2</v>
      </c>
      <c r="N76" s="5">
        <v>627</v>
      </c>
      <c r="O76" s="8">
        <f t="shared" si="5"/>
        <v>0.40477350219191427</v>
      </c>
    </row>
    <row r="77" spans="1:15" s="5" customFormat="1" ht="29.25" customHeight="1" x14ac:dyDescent="0.35">
      <c r="A77" s="5" t="s">
        <v>603</v>
      </c>
      <c r="B77" s="5" t="s">
        <v>604</v>
      </c>
      <c r="C77" s="5" t="s">
        <v>15</v>
      </c>
      <c r="D77" s="5" t="s">
        <v>778</v>
      </c>
      <c r="E77" s="6">
        <v>2015</v>
      </c>
      <c r="F77" s="5">
        <v>2032</v>
      </c>
      <c r="G77" s="7" t="s">
        <v>787</v>
      </c>
      <c r="H77" s="7" t="s">
        <v>814</v>
      </c>
      <c r="I77" s="7" t="s">
        <v>1052</v>
      </c>
      <c r="J77" s="7">
        <v>215</v>
      </c>
      <c r="K77" s="7">
        <v>0</v>
      </c>
      <c r="L77" s="5">
        <f t="shared" si="4"/>
        <v>215</v>
      </c>
      <c r="M77" s="8">
        <f t="shared" si="3"/>
        <v>0.10669975186104218</v>
      </c>
      <c r="N77" s="5">
        <v>125</v>
      </c>
      <c r="O77" s="8">
        <f t="shared" si="5"/>
        <v>0.16873449131513649</v>
      </c>
    </row>
    <row r="78" spans="1:15" s="5" customFormat="1" ht="29.25" customHeight="1" x14ac:dyDescent="0.35">
      <c r="A78" s="5" t="s">
        <v>703</v>
      </c>
      <c r="B78" s="5" t="s">
        <v>704</v>
      </c>
      <c r="C78" s="5" t="s">
        <v>15</v>
      </c>
      <c r="D78" s="5" t="s">
        <v>778</v>
      </c>
      <c r="E78" s="6">
        <v>4259</v>
      </c>
      <c r="F78" s="5">
        <v>2032</v>
      </c>
      <c r="G78" s="7" t="s">
        <v>787</v>
      </c>
      <c r="H78" s="7" t="s">
        <v>816</v>
      </c>
      <c r="I78" s="7" t="s">
        <v>1031</v>
      </c>
      <c r="J78" s="7">
        <v>168</v>
      </c>
      <c r="K78" s="7">
        <v>0</v>
      </c>
      <c r="L78" s="5">
        <f t="shared" si="4"/>
        <v>168</v>
      </c>
      <c r="M78" s="8">
        <f t="shared" si="3"/>
        <v>3.9445879314393049E-2</v>
      </c>
      <c r="N78" s="5">
        <v>670</v>
      </c>
      <c r="O78" s="8">
        <f t="shared" si="5"/>
        <v>0.19675980277060343</v>
      </c>
    </row>
    <row r="79" spans="1:15" s="5" customFormat="1" ht="29.25" customHeight="1" x14ac:dyDescent="0.35">
      <c r="A79" s="5" t="s">
        <v>731</v>
      </c>
      <c r="B79" s="5" t="s">
        <v>704</v>
      </c>
      <c r="C79" s="5" t="s">
        <v>15</v>
      </c>
      <c r="D79" s="5" t="s">
        <v>778</v>
      </c>
      <c r="E79" s="6">
        <v>1834</v>
      </c>
      <c r="F79" s="5">
        <v>2028</v>
      </c>
      <c r="G79" s="7" t="s">
        <v>787</v>
      </c>
      <c r="H79" s="7" t="s">
        <v>834</v>
      </c>
      <c r="I79" s="7" t="s">
        <v>1036</v>
      </c>
      <c r="J79" s="7">
        <v>204</v>
      </c>
      <c r="K79" s="7">
        <v>0</v>
      </c>
      <c r="L79" s="5">
        <f t="shared" si="4"/>
        <v>204</v>
      </c>
      <c r="M79" s="8">
        <f t="shared" si="3"/>
        <v>0.11123227917121047</v>
      </c>
      <c r="N79" s="5">
        <v>222</v>
      </c>
      <c r="O79" s="8">
        <f t="shared" si="5"/>
        <v>0.23227917121046893</v>
      </c>
    </row>
    <row r="80" spans="1:15" s="5" customFormat="1" ht="29.25" customHeight="1" x14ac:dyDescent="0.35">
      <c r="A80" s="5" t="s">
        <v>381</v>
      </c>
      <c r="B80" s="5" t="s">
        <v>382</v>
      </c>
      <c r="C80" s="5" t="s">
        <v>15</v>
      </c>
      <c r="D80" s="5" t="s">
        <v>778</v>
      </c>
      <c r="E80" s="6">
        <v>2005.7</v>
      </c>
      <c r="F80" s="5">
        <v>2033</v>
      </c>
      <c r="G80" s="7" t="s">
        <v>787</v>
      </c>
      <c r="H80" s="7" t="s">
        <v>833</v>
      </c>
      <c r="I80" s="7" t="s">
        <v>716</v>
      </c>
      <c r="J80" s="7">
        <v>181</v>
      </c>
      <c r="K80" s="7">
        <v>0</v>
      </c>
      <c r="L80" s="5">
        <f t="shared" si="4"/>
        <v>181</v>
      </c>
      <c r="M80" s="8">
        <f t="shared" si="3"/>
        <v>9.0242807997207949E-2</v>
      </c>
      <c r="N80" s="5">
        <v>280</v>
      </c>
      <c r="O80" s="8">
        <f t="shared" si="5"/>
        <v>0.2298449419155407</v>
      </c>
    </row>
    <row r="81" spans="1:15" s="5" customFormat="1" ht="29.25" customHeight="1" x14ac:dyDescent="0.35">
      <c r="A81" s="5" t="s">
        <v>669</v>
      </c>
      <c r="B81" s="5" t="s">
        <v>670</v>
      </c>
      <c r="C81" s="5" t="s">
        <v>15</v>
      </c>
      <c r="D81" s="5" t="s">
        <v>778</v>
      </c>
      <c r="E81" s="6">
        <v>1692</v>
      </c>
      <c r="F81" s="5">
        <v>2030</v>
      </c>
      <c r="G81" s="7" t="s">
        <v>787</v>
      </c>
      <c r="H81" s="7" t="s">
        <v>818</v>
      </c>
      <c r="I81" s="7" t="s">
        <v>1004</v>
      </c>
      <c r="J81" s="7">
        <v>201</v>
      </c>
      <c r="K81" s="7">
        <v>0</v>
      </c>
      <c r="L81" s="5">
        <f t="shared" si="4"/>
        <v>201</v>
      </c>
      <c r="M81" s="8">
        <f t="shared" si="3"/>
        <v>0.11879432624113476</v>
      </c>
      <c r="N81" s="5">
        <v>413</v>
      </c>
      <c r="O81" s="8">
        <f t="shared" si="5"/>
        <v>0.36288416075650121</v>
      </c>
    </row>
    <row r="82" spans="1:15" s="5" customFormat="1" ht="29.25" customHeight="1" x14ac:dyDescent="0.35">
      <c r="A82" s="5" t="s">
        <v>417</v>
      </c>
      <c r="B82" s="5" t="s">
        <v>418</v>
      </c>
      <c r="C82" s="5" t="s">
        <v>15</v>
      </c>
      <c r="D82" s="5" t="s">
        <v>778</v>
      </c>
      <c r="E82" s="6">
        <v>2321</v>
      </c>
      <c r="F82" s="5">
        <v>2029</v>
      </c>
      <c r="G82" s="7" t="s">
        <v>787</v>
      </c>
      <c r="H82" s="7" t="s">
        <v>835</v>
      </c>
      <c r="I82" s="7" t="s">
        <v>1050</v>
      </c>
      <c r="J82" s="7">
        <v>96</v>
      </c>
      <c r="K82" s="7">
        <v>200</v>
      </c>
      <c r="L82" s="5">
        <f t="shared" si="4"/>
        <v>296</v>
      </c>
      <c r="M82" s="8">
        <f t="shared" si="3"/>
        <v>0.12753123653597587</v>
      </c>
      <c r="N82" s="5">
        <v>370</v>
      </c>
      <c r="O82" s="8">
        <f t="shared" si="5"/>
        <v>0.28694528220594573</v>
      </c>
    </row>
    <row r="83" spans="1:15" s="5" customFormat="1" ht="29.25" customHeight="1" x14ac:dyDescent="0.35">
      <c r="A83" s="5" t="s">
        <v>610</v>
      </c>
      <c r="B83" s="5" t="s">
        <v>611</v>
      </c>
      <c r="C83" s="5" t="s">
        <v>15</v>
      </c>
      <c r="D83" s="5" t="s">
        <v>778</v>
      </c>
      <c r="E83" s="6">
        <v>11950</v>
      </c>
      <c r="F83" s="5">
        <v>2033</v>
      </c>
      <c r="G83" s="7" t="s">
        <v>787</v>
      </c>
      <c r="H83" s="7" t="s">
        <v>824</v>
      </c>
      <c r="I83" s="7" t="s">
        <v>1029</v>
      </c>
      <c r="J83" s="7">
        <v>264</v>
      </c>
      <c r="K83" s="7">
        <v>0</v>
      </c>
      <c r="L83" s="5">
        <f t="shared" si="4"/>
        <v>264</v>
      </c>
      <c r="M83" s="8">
        <f t="shared" si="3"/>
        <v>2.209205020920502E-2</v>
      </c>
      <c r="N83" s="5">
        <v>497</v>
      </c>
      <c r="O83" s="8">
        <f t="shared" si="5"/>
        <v>6.3682008368200843E-2</v>
      </c>
    </row>
    <row r="84" spans="1:15" s="5" customFormat="1" ht="29.25" customHeight="1" x14ac:dyDescent="0.35">
      <c r="A84" s="5" t="s">
        <v>347</v>
      </c>
      <c r="B84" s="5" t="s">
        <v>348</v>
      </c>
      <c r="C84" s="5" t="s">
        <v>15</v>
      </c>
      <c r="D84" s="5" t="s">
        <v>778</v>
      </c>
      <c r="E84" s="6">
        <v>2551</v>
      </c>
      <c r="F84" s="5">
        <v>2029</v>
      </c>
      <c r="G84" s="7" t="s">
        <v>787</v>
      </c>
      <c r="H84" s="7" t="s">
        <v>836</v>
      </c>
      <c r="I84" s="7" t="s">
        <v>1041</v>
      </c>
      <c r="J84" s="7">
        <v>171</v>
      </c>
      <c r="K84" s="7">
        <v>0</v>
      </c>
      <c r="L84" s="5">
        <f t="shared" si="4"/>
        <v>171</v>
      </c>
      <c r="M84" s="8">
        <f t="shared" si="3"/>
        <v>6.7032536260290085E-2</v>
      </c>
      <c r="N84" s="5">
        <v>626</v>
      </c>
      <c r="O84" s="8">
        <f t="shared" si="5"/>
        <v>0.3124264994119953</v>
      </c>
    </row>
    <row r="85" spans="1:15" s="5" customFormat="1" ht="29.25" customHeight="1" x14ac:dyDescent="0.35">
      <c r="A85" s="5" t="s">
        <v>324</v>
      </c>
      <c r="B85" s="5" t="s">
        <v>325</v>
      </c>
      <c r="C85" s="5" t="s">
        <v>15</v>
      </c>
      <c r="D85" s="5" t="s">
        <v>778</v>
      </c>
      <c r="E85" s="6">
        <v>5126</v>
      </c>
      <c r="F85" s="5">
        <v>2028</v>
      </c>
      <c r="G85" s="7" t="s">
        <v>787</v>
      </c>
      <c r="H85" s="7" t="s">
        <v>834</v>
      </c>
      <c r="I85" s="7" t="s">
        <v>1053</v>
      </c>
      <c r="J85" s="7">
        <v>117</v>
      </c>
      <c r="K85" s="7">
        <v>0</v>
      </c>
      <c r="L85" s="5">
        <f t="shared" si="4"/>
        <v>117</v>
      </c>
      <c r="M85" s="8">
        <f t="shared" si="3"/>
        <v>2.2824814670308231E-2</v>
      </c>
      <c r="N85" s="5">
        <v>214</v>
      </c>
      <c r="O85" s="8">
        <f t="shared" si="5"/>
        <v>6.4572766289504493E-2</v>
      </c>
    </row>
    <row r="86" spans="1:15" s="5" customFormat="1" ht="29.25" customHeight="1" x14ac:dyDescent="0.35">
      <c r="A86" s="5" t="s">
        <v>732</v>
      </c>
      <c r="B86" s="5" t="s">
        <v>733</v>
      </c>
      <c r="C86" s="5" t="s">
        <v>15</v>
      </c>
      <c r="D86" s="5" t="s">
        <v>778</v>
      </c>
      <c r="E86" s="6">
        <v>946</v>
      </c>
      <c r="F86" s="5">
        <v>2030</v>
      </c>
      <c r="G86" s="7" t="s">
        <v>787</v>
      </c>
      <c r="H86" s="7" t="s">
        <v>814</v>
      </c>
      <c r="I86" s="7" t="s">
        <v>1004</v>
      </c>
      <c r="J86" s="7">
        <v>100</v>
      </c>
      <c r="K86" s="7">
        <v>0</v>
      </c>
      <c r="L86" s="5">
        <f t="shared" si="4"/>
        <v>100</v>
      </c>
      <c r="M86" s="8">
        <f t="shared" si="3"/>
        <v>0.10570824524312897</v>
      </c>
      <c r="N86" s="5">
        <v>335</v>
      </c>
      <c r="O86" s="8">
        <f t="shared" si="5"/>
        <v>0.45983086680761098</v>
      </c>
    </row>
    <row r="87" spans="1:15" s="5" customFormat="1" ht="29.25" customHeight="1" x14ac:dyDescent="0.35">
      <c r="A87" s="5" t="s">
        <v>363</v>
      </c>
      <c r="B87" s="5" t="s">
        <v>364</v>
      </c>
      <c r="C87" s="5" t="s">
        <v>15</v>
      </c>
      <c r="D87" s="5" t="s">
        <v>778</v>
      </c>
      <c r="E87" s="6">
        <v>2333</v>
      </c>
      <c r="F87" s="5">
        <v>2031</v>
      </c>
      <c r="G87" s="7" t="s">
        <v>787</v>
      </c>
      <c r="H87" s="7" t="s">
        <v>823</v>
      </c>
      <c r="I87" s="7" t="s">
        <v>1054</v>
      </c>
      <c r="J87" s="7">
        <v>247</v>
      </c>
      <c r="K87" s="7">
        <v>0</v>
      </c>
      <c r="L87" s="5">
        <f t="shared" si="4"/>
        <v>247</v>
      </c>
      <c r="M87" s="8">
        <f t="shared" si="3"/>
        <v>0.10587226746678097</v>
      </c>
      <c r="N87" s="5">
        <v>390</v>
      </c>
      <c r="O87" s="8">
        <f t="shared" si="5"/>
        <v>0.2730390055722246</v>
      </c>
    </row>
    <row r="88" spans="1:15" s="5" customFormat="1" ht="29.25" customHeight="1" x14ac:dyDescent="0.35">
      <c r="A88" s="5" t="s">
        <v>13</v>
      </c>
      <c r="B88" s="5" t="s">
        <v>14</v>
      </c>
      <c r="C88" s="5" t="s">
        <v>15</v>
      </c>
      <c r="D88" s="5" t="s">
        <v>779</v>
      </c>
      <c r="E88" s="6">
        <v>27720</v>
      </c>
      <c r="F88" s="5">
        <v>2031</v>
      </c>
      <c r="G88" s="7" t="s">
        <v>787</v>
      </c>
      <c r="H88" s="7" t="s">
        <v>837</v>
      </c>
      <c r="I88" s="7" t="s">
        <v>1055</v>
      </c>
      <c r="J88" s="7">
        <v>241</v>
      </c>
      <c r="K88" s="7">
        <v>380</v>
      </c>
      <c r="L88" s="5">
        <f t="shared" si="4"/>
        <v>621</v>
      </c>
      <c r="M88" s="8">
        <f t="shared" si="3"/>
        <v>2.2402597402597403E-2</v>
      </c>
      <c r="N88" s="5">
        <v>288</v>
      </c>
      <c r="O88" s="8">
        <f t="shared" si="5"/>
        <v>3.2792207792207789E-2</v>
      </c>
    </row>
    <row r="89" spans="1:15" s="5" customFormat="1" ht="29.25" customHeight="1" x14ac:dyDescent="0.35">
      <c r="A89" s="5" t="s">
        <v>745</v>
      </c>
      <c r="B89" s="5" t="s">
        <v>746</v>
      </c>
      <c r="C89" s="5" t="s">
        <v>15</v>
      </c>
      <c r="D89" s="5" t="s">
        <v>779</v>
      </c>
      <c r="E89" s="6">
        <v>3136</v>
      </c>
      <c r="F89" s="5">
        <v>2027</v>
      </c>
      <c r="G89" s="7" t="s">
        <v>787</v>
      </c>
      <c r="H89" s="7" t="s">
        <v>805</v>
      </c>
      <c r="I89" s="7" t="s">
        <v>1056</v>
      </c>
      <c r="J89" s="7">
        <v>244</v>
      </c>
      <c r="K89" s="7">
        <v>0</v>
      </c>
      <c r="L89" s="5">
        <f t="shared" si="4"/>
        <v>244</v>
      </c>
      <c r="M89" s="8">
        <f t="shared" si="3"/>
        <v>7.7806122448979595E-2</v>
      </c>
      <c r="N89" s="5">
        <v>113</v>
      </c>
      <c r="O89" s="8">
        <f t="shared" si="5"/>
        <v>0.11383928571428571</v>
      </c>
    </row>
    <row r="90" spans="1:15" s="5" customFormat="1" ht="29.25" customHeight="1" x14ac:dyDescent="0.35">
      <c r="A90" s="5" t="s">
        <v>88</v>
      </c>
      <c r="B90" s="5" t="s">
        <v>89</v>
      </c>
      <c r="C90" s="5" t="s">
        <v>15</v>
      </c>
      <c r="D90" s="5" t="s">
        <v>779</v>
      </c>
      <c r="E90" s="6">
        <v>4202</v>
      </c>
      <c r="F90" s="5">
        <v>2034</v>
      </c>
      <c r="G90" s="7" t="s">
        <v>787</v>
      </c>
      <c r="H90" s="7" t="s">
        <v>838</v>
      </c>
      <c r="I90" s="7" t="s">
        <v>1057</v>
      </c>
      <c r="J90" s="7">
        <v>129</v>
      </c>
      <c r="K90" s="7">
        <v>510</v>
      </c>
      <c r="L90" s="5">
        <f t="shared" si="4"/>
        <v>639</v>
      </c>
      <c r="M90" s="8">
        <f t="shared" si="3"/>
        <v>0.15207044264635888</v>
      </c>
      <c r="N90" s="5">
        <v>289</v>
      </c>
      <c r="O90" s="8">
        <f t="shared" si="5"/>
        <v>0.22084721561161352</v>
      </c>
    </row>
    <row r="91" spans="1:15" s="5" customFormat="1" ht="29.25" customHeight="1" x14ac:dyDescent="0.35">
      <c r="A91" s="5" t="s">
        <v>316</v>
      </c>
      <c r="B91" s="5" t="s">
        <v>317</v>
      </c>
      <c r="C91" s="5" t="s">
        <v>15</v>
      </c>
      <c r="D91" s="5" t="s">
        <v>779</v>
      </c>
      <c r="E91" s="6">
        <v>30779.835503143862</v>
      </c>
      <c r="F91" s="5">
        <v>2026</v>
      </c>
      <c r="G91" s="7" t="s">
        <v>787</v>
      </c>
      <c r="H91" s="7" t="s">
        <v>839</v>
      </c>
      <c r="I91" s="7" t="s">
        <v>1058</v>
      </c>
      <c r="J91" s="7">
        <v>254</v>
      </c>
      <c r="K91" s="7">
        <v>0</v>
      </c>
      <c r="L91" s="5">
        <f t="shared" si="4"/>
        <v>254</v>
      </c>
      <c r="M91" s="8">
        <f t="shared" si="3"/>
        <v>8.2521558626931692E-3</v>
      </c>
      <c r="N91" s="5">
        <v>468</v>
      </c>
      <c r="O91" s="8">
        <f t="shared" si="5"/>
        <v>2.345691548371838E-2</v>
      </c>
    </row>
    <row r="92" spans="1:15" s="5" customFormat="1" ht="29.25" customHeight="1" x14ac:dyDescent="0.35">
      <c r="A92" s="5" t="s">
        <v>18</v>
      </c>
      <c r="B92" s="5" t="s">
        <v>19</v>
      </c>
      <c r="C92" s="5" t="s">
        <v>15</v>
      </c>
      <c r="D92" s="5" t="s">
        <v>779</v>
      </c>
      <c r="E92" s="6">
        <v>8943</v>
      </c>
      <c r="F92" s="5">
        <v>2034</v>
      </c>
      <c r="G92" s="7" t="s">
        <v>787</v>
      </c>
      <c r="H92" s="7" t="s">
        <v>802</v>
      </c>
      <c r="I92" s="7" t="s">
        <v>974</v>
      </c>
      <c r="J92" s="7">
        <v>240</v>
      </c>
      <c r="K92" s="7">
        <v>66</v>
      </c>
      <c r="L92" s="5">
        <f t="shared" si="4"/>
        <v>306</v>
      </c>
      <c r="M92" s="8">
        <f t="shared" si="3"/>
        <v>3.421670580342167E-2</v>
      </c>
      <c r="N92" s="5">
        <v>894</v>
      </c>
      <c r="O92" s="8">
        <f t="shared" si="5"/>
        <v>0.13418316001341832</v>
      </c>
    </row>
    <row r="93" spans="1:15" s="5" customFormat="1" ht="29.25" customHeight="1" x14ac:dyDescent="0.35">
      <c r="A93" s="5" t="s">
        <v>253</v>
      </c>
      <c r="B93" s="5" t="s">
        <v>254</v>
      </c>
      <c r="C93" s="5" t="s">
        <v>15</v>
      </c>
      <c r="D93" s="5" t="s">
        <v>779</v>
      </c>
      <c r="E93" s="6">
        <v>14490</v>
      </c>
      <c r="F93" s="5">
        <v>2034</v>
      </c>
      <c r="G93" s="7" t="s">
        <v>787</v>
      </c>
      <c r="H93" s="7" t="s">
        <v>840</v>
      </c>
      <c r="I93" s="7" t="s">
        <v>1059</v>
      </c>
      <c r="J93" s="7">
        <v>125</v>
      </c>
      <c r="K93" s="7">
        <v>510</v>
      </c>
      <c r="L93" s="5">
        <f t="shared" si="4"/>
        <v>635</v>
      </c>
      <c r="M93" s="8">
        <f t="shared" si="3"/>
        <v>4.3823326432022087E-2</v>
      </c>
      <c r="N93" s="5">
        <v>393</v>
      </c>
      <c r="O93" s="8">
        <f t="shared" si="5"/>
        <v>7.094547964113182E-2</v>
      </c>
    </row>
    <row r="94" spans="1:15" s="5" customFormat="1" ht="29.25" customHeight="1" x14ac:dyDescent="0.35">
      <c r="A94" s="5" t="s">
        <v>32</v>
      </c>
      <c r="B94" s="5" t="s">
        <v>33</v>
      </c>
      <c r="C94" s="5" t="s">
        <v>15</v>
      </c>
      <c r="D94" s="5" t="s">
        <v>779</v>
      </c>
      <c r="E94" s="6">
        <v>62000</v>
      </c>
      <c r="F94" s="5">
        <v>2026</v>
      </c>
      <c r="G94" s="7" t="s">
        <v>787</v>
      </c>
      <c r="H94" s="7" t="s">
        <v>841</v>
      </c>
      <c r="I94" s="7" t="s">
        <v>1060</v>
      </c>
      <c r="J94" s="7">
        <v>180</v>
      </c>
      <c r="K94" s="7">
        <v>344</v>
      </c>
      <c r="L94" s="5">
        <f t="shared" si="4"/>
        <v>524</v>
      </c>
      <c r="M94" s="8">
        <f t="shared" si="3"/>
        <v>8.4516129032258056E-3</v>
      </c>
      <c r="N94" s="5">
        <v>582</v>
      </c>
      <c r="O94" s="8">
        <f t="shared" si="5"/>
        <v>1.7838709677419354E-2</v>
      </c>
    </row>
    <row r="95" spans="1:15" s="5" customFormat="1" ht="29.25" customHeight="1" x14ac:dyDescent="0.35">
      <c r="A95" s="5" t="s">
        <v>52</v>
      </c>
      <c r="B95" s="5" t="s">
        <v>53</v>
      </c>
      <c r="C95" s="5" t="s">
        <v>15</v>
      </c>
      <c r="D95" s="5" t="s">
        <v>779</v>
      </c>
      <c r="E95" s="6">
        <v>22957</v>
      </c>
      <c r="F95" s="5">
        <v>2034</v>
      </c>
      <c r="G95" s="7" t="s">
        <v>787</v>
      </c>
      <c r="H95" s="7" t="s">
        <v>834</v>
      </c>
      <c r="I95" s="7" t="s">
        <v>1061</v>
      </c>
      <c r="J95" s="7">
        <v>270</v>
      </c>
      <c r="K95" s="7">
        <v>300</v>
      </c>
      <c r="L95" s="5">
        <f t="shared" si="4"/>
        <v>570</v>
      </c>
      <c r="M95" s="8">
        <f t="shared" si="3"/>
        <v>2.4829028183124973E-2</v>
      </c>
      <c r="N95" s="5">
        <v>761</v>
      </c>
      <c r="O95" s="8">
        <f t="shared" si="5"/>
        <v>5.7977958792525153E-2</v>
      </c>
    </row>
    <row r="96" spans="1:15" s="5" customFormat="1" ht="29.25" customHeight="1" x14ac:dyDescent="0.35">
      <c r="A96" s="5" t="s">
        <v>257</v>
      </c>
      <c r="B96" s="5" t="s">
        <v>258</v>
      </c>
      <c r="C96" s="5" t="s">
        <v>15</v>
      </c>
      <c r="D96" s="5" t="s">
        <v>779</v>
      </c>
      <c r="E96" s="6">
        <v>1949</v>
      </c>
      <c r="F96" s="5">
        <v>2034</v>
      </c>
      <c r="G96" s="7" t="s">
        <v>787</v>
      </c>
      <c r="H96" s="7" t="s">
        <v>839</v>
      </c>
      <c r="I96" s="7" t="s">
        <v>975</v>
      </c>
      <c r="J96" s="7">
        <v>300</v>
      </c>
      <c r="K96" s="7">
        <v>0</v>
      </c>
      <c r="L96" s="5">
        <f t="shared" si="4"/>
        <v>300</v>
      </c>
      <c r="M96" s="8">
        <f t="shared" si="3"/>
        <v>0.15392508978963571</v>
      </c>
      <c r="N96" s="5">
        <v>459</v>
      </c>
      <c r="O96" s="8">
        <f t="shared" si="5"/>
        <v>0.38943047716777834</v>
      </c>
    </row>
    <row r="97" spans="1:15" s="5" customFormat="1" ht="29.25" customHeight="1" x14ac:dyDescent="0.35">
      <c r="A97" s="5" t="s">
        <v>288</v>
      </c>
      <c r="B97" s="5" t="s">
        <v>289</v>
      </c>
      <c r="C97" s="5" t="s">
        <v>15</v>
      </c>
      <c r="D97" s="5" t="s">
        <v>779</v>
      </c>
      <c r="E97" s="6">
        <v>1669</v>
      </c>
      <c r="F97" s="5">
        <v>2033</v>
      </c>
      <c r="G97" s="7" t="s">
        <v>787</v>
      </c>
      <c r="H97" s="7" t="s">
        <v>842</v>
      </c>
      <c r="I97" s="7" t="s">
        <v>1062</v>
      </c>
      <c r="J97" s="7">
        <v>82</v>
      </c>
      <c r="K97" s="7">
        <v>105</v>
      </c>
      <c r="L97" s="5">
        <f t="shared" si="4"/>
        <v>187</v>
      </c>
      <c r="M97" s="8">
        <f t="shared" si="3"/>
        <v>0.11204313960455363</v>
      </c>
      <c r="N97" s="5">
        <v>196</v>
      </c>
      <c r="O97" s="8">
        <f t="shared" si="5"/>
        <v>0.22947872977831035</v>
      </c>
    </row>
    <row r="98" spans="1:15" s="5" customFormat="1" ht="29.25" customHeight="1" x14ac:dyDescent="0.35">
      <c r="A98" s="5" t="s">
        <v>429</v>
      </c>
      <c r="B98" s="5" t="s">
        <v>430</v>
      </c>
      <c r="C98" s="5" t="s">
        <v>15</v>
      </c>
      <c r="D98" s="5" t="s">
        <v>779</v>
      </c>
      <c r="E98" s="6">
        <v>41530</v>
      </c>
      <c r="F98" s="5">
        <v>2030</v>
      </c>
      <c r="G98" s="7" t="s">
        <v>787</v>
      </c>
      <c r="H98" s="7" t="s">
        <v>829</v>
      </c>
      <c r="I98" s="7" t="s">
        <v>1063</v>
      </c>
      <c r="J98" s="7">
        <v>106</v>
      </c>
      <c r="K98" s="7">
        <v>198</v>
      </c>
      <c r="L98" s="5">
        <f t="shared" si="4"/>
        <v>304</v>
      </c>
      <c r="M98" s="8">
        <f t="shared" si="3"/>
        <v>7.3200096315916207E-3</v>
      </c>
      <c r="N98" s="5">
        <v>451</v>
      </c>
      <c r="O98" s="8">
        <f t="shared" si="5"/>
        <v>1.8179629183722609E-2</v>
      </c>
    </row>
    <row r="99" spans="1:15" s="5" customFormat="1" ht="29.25" customHeight="1" x14ac:dyDescent="0.35">
      <c r="A99" s="5" t="s">
        <v>590</v>
      </c>
      <c r="B99" s="5" t="s">
        <v>591</v>
      </c>
      <c r="C99" s="5" t="s">
        <v>15</v>
      </c>
      <c r="D99" s="5" t="s">
        <v>780</v>
      </c>
      <c r="E99" s="6">
        <v>3359</v>
      </c>
      <c r="F99" s="5">
        <v>2031</v>
      </c>
      <c r="G99" s="7" t="s">
        <v>787</v>
      </c>
      <c r="H99" s="7" t="s">
        <v>811</v>
      </c>
      <c r="I99" s="7" t="s">
        <v>1064</v>
      </c>
      <c r="J99" s="7">
        <v>95</v>
      </c>
      <c r="K99" s="7">
        <v>153</v>
      </c>
      <c r="L99" s="5">
        <f t="shared" si="4"/>
        <v>248</v>
      </c>
      <c r="M99" s="8">
        <f t="shared" si="3"/>
        <v>7.3831497469484961E-2</v>
      </c>
      <c r="N99" s="5">
        <v>342</v>
      </c>
      <c r="O99" s="8">
        <f t="shared" si="5"/>
        <v>0.17564751414111343</v>
      </c>
    </row>
    <row r="100" spans="1:15" s="5" customFormat="1" ht="29.25" customHeight="1" x14ac:dyDescent="0.35">
      <c r="A100" s="5" t="s">
        <v>391</v>
      </c>
      <c r="B100" s="5" t="s">
        <v>392</v>
      </c>
      <c r="C100" s="5" t="s">
        <v>15</v>
      </c>
      <c r="D100" s="5" t="s">
        <v>780</v>
      </c>
      <c r="E100" s="6">
        <v>3986</v>
      </c>
      <c r="F100" s="5">
        <v>2031</v>
      </c>
      <c r="G100" s="7" t="s">
        <v>787</v>
      </c>
      <c r="H100" s="7" t="s">
        <v>811</v>
      </c>
      <c r="I100" s="7" t="s">
        <v>1065</v>
      </c>
      <c r="J100" s="7">
        <v>148</v>
      </c>
      <c r="K100" s="7">
        <v>0</v>
      </c>
      <c r="L100" s="5">
        <f t="shared" si="4"/>
        <v>148</v>
      </c>
      <c r="M100" s="8">
        <f t="shared" si="3"/>
        <v>3.7129954841946811E-2</v>
      </c>
      <c r="N100" s="5">
        <v>286</v>
      </c>
      <c r="O100" s="8">
        <f t="shared" si="5"/>
        <v>0.10888108379327646</v>
      </c>
    </row>
    <row r="101" spans="1:15" s="5" customFormat="1" ht="29.25" customHeight="1" x14ac:dyDescent="0.35">
      <c r="A101" s="5" t="s">
        <v>78</v>
      </c>
      <c r="B101" s="5" t="s">
        <v>79</v>
      </c>
      <c r="C101" s="5" t="s">
        <v>15</v>
      </c>
      <c r="D101" s="5" t="s">
        <v>780</v>
      </c>
      <c r="E101" s="6">
        <v>1701</v>
      </c>
      <c r="F101" s="5">
        <v>2032</v>
      </c>
      <c r="G101" s="7" t="s">
        <v>787</v>
      </c>
      <c r="H101" s="7" t="s">
        <v>814</v>
      </c>
      <c r="I101" s="7" t="s">
        <v>1066</v>
      </c>
      <c r="J101" s="7">
        <v>135</v>
      </c>
      <c r="K101" s="7">
        <v>105</v>
      </c>
      <c r="L101" s="5">
        <f t="shared" si="4"/>
        <v>240</v>
      </c>
      <c r="M101" s="8">
        <f t="shared" si="3"/>
        <v>0.14109347442680775</v>
      </c>
      <c r="N101" s="5">
        <v>100</v>
      </c>
      <c r="O101" s="8">
        <f t="shared" si="5"/>
        <v>0.19988242210464433</v>
      </c>
    </row>
    <row r="102" spans="1:15" s="5" customFormat="1" ht="29.25" customHeight="1" x14ac:dyDescent="0.35">
      <c r="A102" s="5" t="s">
        <v>40</v>
      </c>
      <c r="B102" s="5" t="s">
        <v>41</v>
      </c>
      <c r="C102" s="5" t="s">
        <v>15</v>
      </c>
      <c r="D102" s="5" t="s">
        <v>780</v>
      </c>
      <c r="E102" s="6">
        <v>2348</v>
      </c>
      <c r="F102" s="5">
        <v>2033</v>
      </c>
      <c r="G102" s="7" t="s">
        <v>787</v>
      </c>
      <c r="H102" s="7" t="s">
        <v>805</v>
      </c>
      <c r="I102" s="7" t="s">
        <v>1067</v>
      </c>
      <c r="J102" s="7">
        <v>294</v>
      </c>
      <c r="K102" s="7">
        <v>0</v>
      </c>
      <c r="L102" s="5">
        <f t="shared" si="4"/>
        <v>294</v>
      </c>
      <c r="M102" s="8">
        <f t="shared" si="3"/>
        <v>0.12521294718909709</v>
      </c>
      <c r="N102" s="5">
        <v>141</v>
      </c>
      <c r="O102" s="8">
        <f t="shared" si="5"/>
        <v>0.18526405451448041</v>
      </c>
    </row>
    <row r="103" spans="1:15" s="5" customFormat="1" ht="29.25" customHeight="1" x14ac:dyDescent="0.35">
      <c r="A103" s="5" t="s">
        <v>162</v>
      </c>
      <c r="B103" s="5" t="s">
        <v>163</v>
      </c>
      <c r="C103" s="5" t="s">
        <v>15</v>
      </c>
      <c r="D103" s="5" t="s">
        <v>780</v>
      </c>
      <c r="E103" s="6">
        <v>2229.91</v>
      </c>
      <c r="F103" s="5">
        <v>2030</v>
      </c>
      <c r="G103" s="7" t="s">
        <v>787</v>
      </c>
      <c r="H103" s="7" t="s">
        <v>843</v>
      </c>
      <c r="I103" s="7" t="s">
        <v>1068</v>
      </c>
      <c r="J103" s="7">
        <v>156</v>
      </c>
      <c r="K103" s="7">
        <v>0</v>
      </c>
      <c r="L103" s="5">
        <f t="shared" si="4"/>
        <v>156</v>
      </c>
      <c r="M103" s="8">
        <f t="shared" si="3"/>
        <v>6.9957980366920636E-2</v>
      </c>
      <c r="N103" s="5">
        <v>330</v>
      </c>
      <c r="O103" s="8">
        <f t="shared" si="5"/>
        <v>0.21794601575848355</v>
      </c>
    </row>
    <row r="104" spans="1:15" s="5" customFormat="1" ht="29.25" customHeight="1" x14ac:dyDescent="0.35">
      <c r="A104" s="5" t="s">
        <v>199</v>
      </c>
      <c r="B104" s="5" t="s">
        <v>200</v>
      </c>
      <c r="C104" s="5" t="s">
        <v>15</v>
      </c>
      <c r="D104" s="5" t="s">
        <v>780</v>
      </c>
      <c r="E104" s="6">
        <v>2768</v>
      </c>
      <c r="F104" s="5">
        <v>2029</v>
      </c>
      <c r="G104" s="7" t="s">
        <v>787</v>
      </c>
      <c r="H104" s="7" t="s">
        <v>805</v>
      </c>
      <c r="I104" s="7" t="s">
        <v>1069</v>
      </c>
      <c r="J104" s="7">
        <v>242</v>
      </c>
      <c r="K104" s="7">
        <v>0</v>
      </c>
      <c r="L104" s="5">
        <f t="shared" si="4"/>
        <v>242</v>
      </c>
      <c r="M104" s="8">
        <f t="shared" si="3"/>
        <v>8.7427745664739889E-2</v>
      </c>
      <c r="N104" s="5">
        <v>115</v>
      </c>
      <c r="O104" s="8">
        <f t="shared" si="5"/>
        <v>0.12897398843930635</v>
      </c>
    </row>
    <row r="105" spans="1:15" s="5" customFormat="1" ht="29.25" customHeight="1" x14ac:dyDescent="0.35">
      <c r="A105" s="5" t="s">
        <v>373</v>
      </c>
      <c r="B105" s="5" t="s">
        <v>374</v>
      </c>
      <c r="C105" s="5" t="s">
        <v>15</v>
      </c>
      <c r="D105" s="5" t="s">
        <v>780</v>
      </c>
      <c r="E105" s="6">
        <v>1448</v>
      </c>
      <c r="F105" s="5">
        <v>2027</v>
      </c>
      <c r="G105" s="7" t="s">
        <v>787</v>
      </c>
      <c r="H105" s="7" t="s">
        <v>829</v>
      </c>
      <c r="I105" s="7" t="s">
        <v>1069</v>
      </c>
      <c r="J105" s="7">
        <v>90</v>
      </c>
      <c r="K105" s="7">
        <v>110</v>
      </c>
      <c r="L105" s="5">
        <f t="shared" si="4"/>
        <v>200</v>
      </c>
      <c r="M105" s="8">
        <f t="shared" si="3"/>
        <v>0.13812154696132597</v>
      </c>
      <c r="N105" s="5">
        <v>120</v>
      </c>
      <c r="O105" s="8">
        <f t="shared" si="5"/>
        <v>0.22099447513812154</v>
      </c>
    </row>
    <row r="106" spans="1:15" s="5" customFormat="1" ht="29.25" customHeight="1" x14ac:dyDescent="0.35">
      <c r="A106" s="5" t="s">
        <v>729</v>
      </c>
      <c r="B106" s="5" t="s">
        <v>730</v>
      </c>
      <c r="C106" s="5" t="s">
        <v>15</v>
      </c>
      <c r="D106" s="5" t="s">
        <v>780</v>
      </c>
      <c r="E106" s="6">
        <v>2496</v>
      </c>
      <c r="F106" s="5">
        <v>2028</v>
      </c>
      <c r="G106" s="7" t="s">
        <v>787</v>
      </c>
      <c r="H106" s="7" t="s">
        <v>844</v>
      </c>
      <c r="I106" s="7" t="s">
        <v>1070</v>
      </c>
      <c r="J106" s="7">
        <v>307</v>
      </c>
      <c r="K106" s="7">
        <v>0</v>
      </c>
      <c r="L106" s="5">
        <f t="shared" si="4"/>
        <v>307</v>
      </c>
      <c r="M106" s="8">
        <f t="shared" si="3"/>
        <v>0.12299679487179487</v>
      </c>
      <c r="N106" s="5">
        <v>280</v>
      </c>
      <c r="O106" s="8">
        <f t="shared" si="5"/>
        <v>0.23517628205128205</v>
      </c>
    </row>
    <row r="107" spans="1:15" s="5" customFormat="1" ht="29.25" customHeight="1" x14ac:dyDescent="0.35">
      <c r="A107" s="5" t="s">
        <v>565</v>
      </c>
      <c r="B107" s="5" t="s">
        <v>566</v>
      </c>
      <c r="C107" s="5" t="s">
        <v>15</v>
      </c>
      <c r="D107" s="5" t="s">
        <v>780</v>
      </c>
      <c r="E107" s="6">
        <v>3157</v>
      </c>
      <c r="F107" s="5">
        <v>2034</v>
      </c>
      <c r="G107" s="7" t="s">
        <v>787</v>
      </c>
      <c r="H107" s="7" t="s">
        <v>804</v>
      </c>
      <c r="I107" s="7" t="s">
        <v>1071</v>
      </c>
      <c r="J107" s="7">
        <v>280</v>
      </c>
      <c r="K107" s="7">
        <v>248</v>
      </c>
      <c r="L107" s="5">
        <f t="shared" si="4"/>
        <v>528</v>
      </c>
      <c r="M107" s="8">
        <f t="shared" si="3"/>
        <v>0.1672473867595819</v>
      </c>
      <c r="N107" s="5">
        <v>443</v>
      </c>
      <c r="O107" s="8">
        <f t="shared" si="5"/>
        <v>0.30757047830218565</v>
      </c>
    </row>
    <row r="108" spans="1:15" s="5" customFormat="1" ht="29.25" customHeight="1" x14ac:dyDescent="0.35">
      <c r="A108" s="5" t="s">
        <v>212</v>
      </c>
      <c r="B108" s="5" t="s">
        <v>213</v>
      </c>
      <c r="C108" s="5" t="s">
        <v>15</v>
      </c>
      <c r="D108" s="5" t="s">
        <v>780</v>
      </c>
      <c r="E108" s="6">
        <v>1696</v>
      </c>
      <c r="F108" s="5">
        <v>2034</v>
      </c>
      <c r="G108" s="7" t="s">
        <v>787</v>
      </c>
      <c r="H108" s="7" t="s">
        <v>823</v>
      </c>
      <c r="I108" s="7" t="s">
        <v>1072</v>
      </c>
      <c r="J108" s="7">
        <v>220</v>
      </c>
      <c r="K108" s="7">
        <v>0</v>
      </c>
      <c r="L108" s="5">
        <f t="shared" si="4"/>
        <v>220</v>
      </c>
      <c r="M108" s="8">
        <f t="shared" si="3"/>
        <v>0.12971698113207547</v>
      </c>
      <c r="N108" s="5">
        <v>300</v>
      </c>
      <c r="O108" s="8">
        <f t="shared" si="5"/>
        <v>0.30660377358490565</v>
      </c>
    </row>
    <row r="109" spans="1:15" s="5" customFormat="1" ht="29.25" customHeight="1" x14ac:dyDescent="0.35">
      <c r="A109" s="5" t="s">
        <v>512</v>
      </c>
      <c r="B109" s="5" t="s">
        <v>513</v>
      </c>
      <c r="C109" s="5" t="s">
        <v>15</v>
      </c>
      <c r="D109" s="5" t="s">
        <v>780</v>
      </c>
      <c r="E109" s="6">
        <v>3967</v>
      </c>
      <c r="F109" s="5">
        <v>2033</v>
      </c>
      <c r="G109" s="7" t="s">
        <v>787</v>
      </c>
      <c r="H109" s="7" t="s">
        <v>803</v>
      </c>
      <c r="I109" s="7" t="s">
        <v>1071</v>
      </c>
      <c r="J109" s="7">
        <v>151</v>
      </c>
      <c r="K109" s="7">
        <v>0</v>
      </c>
      <c r="L109" s="5">
        <f t="shared" si="4"/>
        <v>151</v>
      </c>
      <c r="M109" s="8">
        <f t="shared" si="3"/>
        <v>3.8064028232921605E-2</v>
      </c>
      <c r="N109" s="5">
        <v>125</v>
      </c>
      <c r="O109" s="8">
        <f t="shared" si="5"/>
        <v>6.957398537937988E-2</v>
      </c>
    </row>
    <row r="110" spans="1:15" s="5" customFormat="1" ht="29.25" customHeight="1" x14ac:dyDescent="0.35">
      <c r="A110" s="5" t="s">
        <v>123</v>
      </c>
      <c r="B110" s="5" t="s">
        <v>124</v>
      </c>
      <c r="C110" s="5" t="s">
        <v>15</v>
      </c>
      <c r="D110" s="5" t="s">
        <v>780</v>
      </c>
      <c r="E110" s="6">
        <v>2163</v>
      </c>
      <c r="F110" s="5">
        <v>2031</v>
      </c>
      <c r="G110" s="7" t="s">
        <v>787</v>
      </c>
      <c r="H110" s="7" t="s">
        <v>805</v>
      </c>
      <c r="I110" s="7" t="s">
        <v>1073</v>
      </c>
      <c r="J110" s="7">
        <v>127</v>
      </c>
      <c r="K110" s="7">
        <v>150</v>
      </c>
      <c r="L110" s="5">
        <f t="shared" si="4"/>
        <v>277</v>
      </c>
      <c r="M110" s="8">
        <f t="shared" si="3"/>
        <v>0.12806287563569116</v>
      </c>
      <c r="N110" s="5">
        <v>186</v>
      </c>
      <c r="O110" s="8">
        <f t="shared" si="5"/>
        <v>0.21405455386037911</v>
      </c>
    </row>
    <row r="111" spans="1:15" s="5" customFormat="1" ht="29.25" customHeight="1" x14ac:dyDescent="0.35">
      <c r="A111" s="5" t="s">
        <v>549</v>
      </c>
      <c r="B111" s="5" t="s">
        <v>550</v>
      </c>
      <c r="C111" s="5" t="s">
        <v>15</v>
      </c>
      <c r="D111" s="5" t="s">
        <v>780</v>
      </c>
      <c r="E111" s="6">
        <v>3603</v>
      </c>
      <c r="F111" s="5">
        <v>2026</v>
      </c>
      <c r="G111" s="7" t="s">
        <v>787</v>
      </c>
      <c r="H111" s="7" t="s">
        <v>816</v>
      </c>
      <c r="I111" s="7" t="s">
        <v>1064</v>
      </c>
      <c r="J111" s="7">
        <v>245</v>
      </c>
      <c r="K111" s="7">
        <v>0</v>
      </c>
      <c r="L111" s="5">
        <f t="shared" si="4"/>
        <v>245</v>
      </c>
      <c r="M111" s="8">
        <f t="shared" si="3"/>
        <v>6.7998889814043853E-2</v>
      </c>
      <c r="N111" s="5">
        <v>125</v>
      </c>
      <c r="O111" s="8">
        <f t="shared" si="5"/>
        <v>0.10269220094365807</v>
      </c>
    </row>
    <row r="112" spans="1:15" s="5" customFormat="1" ht="29.25" customHeight="1" x14ac:dyDescent="0.35">
      <c r="A112" s="5" t="s">
        <v>456</v>
      </c>
      <c r="B112" s="5" t="s">
        <v>457</v>
      </c>
      <c r="C112" s="5" t="s">
        <v>15</v>
      </c>
      <c r="D112" s="5" t="s">
        <v>780</v>
      </c>
      <c r="E112" s="6">
        <v>3712</v>
      </c>
      <c r="F112" s="5">
        <v>2030</v>
      </c>
      <c r="G112" s="7" t="s">
        <v>787</v>
      </c>
      <c r="H112" s="7" t="s">
        <v>845</v>
      </c>
      <c r="I112" s="7" t="s">
        <v>1074</v>
      </c>
      <c r="J112" s="7">
        <v>128</v>
      </c>
      <c r="K112" s="7">
        <v>240</v>
      </c>
      <c r="L112" s="5">
        <f t="shared" si="4"/>
        <v>368</v>
      </c>
      <c r="M112" s="8">
        <f t="shared" si="3"/>
        <v>9.9137931034482762E-2</v>
      </c>
      <c r="N112" s="5">
        <v>278</v>
      </c>
      <c r="O112" s="8">
        <f t="shared" si="5"/>
        <v>0.17403017241379309</v>
      </c>
    </row>
    <row r="113" spans="1:15" s="5" customFormat="1" ht="29.25" customHeight="1" x14ac:dyDescent="0.35">
      <c r="A113" s="5" t="s">
        <v>411</v>
      </c>
      <c r="B113" s="5" t="s">
        <v>412</v>
      </c>
      <c r="C113" s="5" t="s">
        <v>15</v>
      </c>
      <c r="D113" s="5" t="s">
        <v>780</v>
      </c>
      <c r="E113" s="6">
        <v>3415</v>
      </c>
      <c r="F113" s="5">
        <v>2032</v>
      </c>
      <c r="G113" s="7" t="s">
        <v>787</v>
      </c>
      <c r="H113" s="7" t="s">
        <v>845</v>
      </c>
      <c r="I113" s="7" t="s">
        <v>1074</v>
      </c>
      <c r="J113" s="7">
        <v>195</v>
      </c>
      <c r="K113" s="7">
        <v>0</v>
      </c>
      <c r="L113" s="5">
        <f t="shared" si="4"/>
        <v>195</v>
      </c>
      <c r="M113" s="8">
        <f t="shared" si="3"/>
        <v>5.7101024890190338E-2</v>
      </c>
      <c r="N113" s="5">
        <v>206</v>
      </c>
      <c r="O113" s="8">
        <f t="shared" si="5"/>
        <v>0.11742313323572474</v>
      </c>
    </row>
    <row r="114" spans="1:15" s="5" customFormat="1" ht="29.25" customHeight="1" x14ac:dyDescent="0.35">
      <c r="A114" s="5" t="s">
        <v>353</v>
      </c>
      <c r="B114" s="5" t="s">
        <v>354</v>
      </c>
      <c r="C114" s="5" t="s">
        <v>15</v>
      </c>
      <c r="D114" s="5" t="s">
        <v>780</v>
      </c>
      <c r="E114" s="6">
        <v>2567</v>
      </c>
      <c r="F114" s="5">
        <v>2027</v>
      </c>
      <c r="G114" s="7" t="s">
        <v>787</v>
      </c>
      <c r="H114" s="7" t="s">
        <v>805</v>
      </c>
      <c r="I114" s="7" t="s">
        <v>1071</v>
      </c>
      <c r="J114" s="7">
        <v>84</v>
      </c>
      <c r="K114" s="7">
        <v>140</v>
      </c>
      <c r="L114" s="5">
        <f t="shared" si="4"/>
        <v>224</v>
      </c>
      <c r="M114" s="8">
        <f t="shared" si="3"/>
        <v>8.7261394624074798E-2</v>
      </c>
      <c r="N114" s="5">
        <v>200</v>
      </c>
      <c r="O114" s="8">
        <f t="shared" si="5"/>
        <v>0.16517335410985587</v>
      </c>
    </row>
    <row r="115" spans="1:15" s="5" customFormat="1" ht="29.25" customHeight="1" x14ac:dyDescent="0.35">
      <c r="A115" s="5" t="s">
        <v>168</v>
      </c>
      <c r="B115" s="5" t="s">
        <v>169</v>
      </c>
      <c r="C115" s="5" t="s">
        <v>15</v>
      </c>
      <c r="D115" s="5" t="s">
        <v>780</v>
      </c>
      <c r="E115" s="6">
        <v>1941</v>
      </c>
      <c r="F115" s="5">
        <v>2034</v>
      </c>
      <c r="G115" s="7" t="s">
        <v>787</v>
      </c>
      <c r="H115" s="7" t="s">
        <v>828</v>
      </c>
      <c r="I115" s="7" t="s">
        <v>1066</v>
      </c>
      <c r="J115" s="7">
        <v>185</v>
      </c>
      <c r="K115" s="7">
        <v>200</v>
      </c>
      <c r="L115" s="5">
        <f t="shared" si="4"/>
        <v>385</v>
      </c>
      <c r="M115" s="8">
        <f t="shared" si="3"/>
        <v>0.19835136527563113</v>
      </c>
      <c r="N115" s="5">
        <v>290</v>
      </c>
      <c r="O115" s="8">
        <f t="shared" si="5"/>
        <v>0.34775888717156106</v>
      </c>
    </row>
    <row r="116" spans="1:15" s="5" customFormat="1" ht="29.25" customHeight="1" x14ac:dyDescent="0.35">
      <c r="A116" s="5" t="s">
        <v>207</v>
      </c>
      <c r="B116" s="5" t="s">
        <v>169</v>
      </c>
      <c r="C116" s="5" t="s">
        <v>15</v>
      </c>
      <c r="D116" s="5" t="s">
        <v>780</v>
      </c>
      <c r="E116" s="6">
        <v>2940</v>
      </c>
      <c r="F116" s="5">
        <v>2034</v>
      </c>
      <c r="G116" s="7" t="s">
        <v>787</v>
      </c>
      <c r="H116" s="7" t="s">
        <v>827</v>
      </c>
      <c r="I116" s="7" t="s">
        <v>1066</v>
      </c>
      <c r="J116" s="7">
        <v>200</v>
      </c>
      <c r="K116" s="7">
        <v>0</v>
      </c>
      <c r="L116" s="5">
        <f t="shared" si="4"/>
        <v>200</v>
      </c>
      <c r="M116" s="8">
        <f t="shared" si="3"/>
        <v>6.8027210884353748E-2</v>
      </c>
      <c r="N116" s="5">
        <v>520</v>
      </c>
      <c r="O116" s="8">
        <f t="shared" si="5"/>
        <v>0.24489795918367346</v>
      </c>
    </row>
    <row r="117" spans="1:15" s="5" customFormat="1" ht="29.25" customHeight="1" x14ac:dyDescent="0.35">
      <c r="A117" s="5" t="s">
        <v>483</v>
      </c>
      <c r="B117" s="5" t="s">
        <v>484</v>
      </c>
      <c r="C117" s="5" t="s">
        <v>15</v>
      </c>
      <c r="D117" s="5" t="s">
        <v>780</v>
      </c>
      <c r="E117" s="6">
        <v>1644</v>
      </c>
      <c r="F117" s="5">
        <v>2028</v>
      </c>
      <c r="G117" s="7" t="s">
        <v>787</v>
      </c>
      <c r="H117" s="7" t="s">
        <v>843</v>
      </c>
      <c r="I117" s="7" t="s">
        <v>1069</v>
      </c>
      <c r="J117" s="7">
        <v>240</v>
      </c>
      <c r="K117" s="7">
        <v>0</v>
      </c>
      <c r="L117" s="5">
        <f t="shared" si="4"/>
        <v>240</v>
      </c>
      <c r="M117" s="8">
        <f t="shared" si="3"/>
        <v>0.145985401459854</v>
      </c>
      <c r="N117" s="5">
        <v>125</v>
      </c>
      <c r="O117" s="8">
        <f t="shared" si="5"/>
        <v>0.22201946472019465</v>
      </c>
    </row>
    <row r="118" spans="1:15" s="5" customFormat="1" ht="29.25" customHeight="1" x14ac:dyDescent="0.35">
      <c r="A118" s="5" t="s">
        <v>180</v>
      </c>
      <c r="B118" s="5" t="s">
        <v>181</v>
      </c>
      <c r="C118" s="5" t="s">
        <v>15</v>
      </c>
      <c r="D118" s="5" t="s">
        <v>781</v>
      </c>
      <c r="E118" s="6">
        <v>2155</v>
      </c>
      <c r="F118" s="5">
        <v>2031</v>
      </c>
      <c r="G118" s="7" t="s">
        <v>787</v>
      </c>
      <c r="H118" s="7" t="s">
        <v>830</v>
      </c>
      <c r="I118" s="7" t="s">
        <v>1075</v>
      </c>
      <c r="J118" s="7">
        <v>223</v>
      </c>
      <c r="K118" s="7">
        <v>0</v>
      </c>
      <c r="L118" s="5">
        <f t="shared" si="4"/>
        <v>223</v>
      </c>
      <c r="M118" s="8">
        <f t="shared" si="3"/>
        <v>0.10348027842227378</v>
      </c>
      <c r="N118" s="5">
        <v>188</v>
      </c>
      <c r="O118" s="8">
        <f t="shared" si="5"/>
        <v>0.19071925754060326</v>
      </c>
    </row>
    <row r="119" spans="1:15" s="5" customFormat="1" ht="29.25" customHeight="1" x14ac:dyDescent="0.35">
      <c r="A119" s="5" t="s">
        <v>129</v>
      </c>
      <c r="B119" s="5" t="s">
        <v>130</v>
      </c>
      <c r="C119" s="5" t="s">
        <v>15</v>
      </c>
      <c r="D119" s="5" t="s">
        <v>781</v>
      </c>
      <c r="E119" s="6">
        <v>2137</v>
      </c>
      <c r="F119" s="5">
        <v>2029</v>
      </c>
      <c r="G119" s="7" t="s">
        <v>787</v>
      </c>
      <c r="H119" s="7" t="s">
        <v>846</v>
      </c>
      <c r="I119" s="7" t="s">
        <v>1076</v>
      </c>
      <c r="J119" s="7">
        <v>151</v>
      </c>
      <c r="K119" s="7">
        <v>0</v>
      </c>
      <c r="L119" s="5">
        <f t="shared" si="4"/>
        <v>151</v>
      </c>
      <c r="M119" s="8">
        <f t="shared" si="3"/>
        <v>7.0659803462798321E-2</v>
      </c>
      <c r="N119" s="5">
        <v>266</v>
      </c>
      <c r="O119" s="8">
        <f t="shared" si="5"/>
        <v>0.19513336452971455</v>
      </c>
    </row>
    <row r="120" spans="1:15" s="5" customFormat="1" ht="29.25" customHeight="1" x14ac:dyDescent="0.35">
      <c r="A120" s="5" t="s">
        <v>228</v>
      </c>
      <c r="B120" s="5" t="s">
        <v>130</v>
      </c>
      <c r="C120" s="5" t="s">
        <v>15</v>
      </c>
      <c r="D120" s="5" t="s">
        <v>781</v>
      </c>
      <c r="E120" s="6">
        <v>1349</v>
      </c>
      <c r="F120" s="5">
        <v>2033</v>
      </c>
      <c r="G120" s="7" t="s">
        <v>787</v>
      </c>
      <c r="H120" s="7" t="s">
        <v>846</v>
      </c>
      <c r="I120" s="7" t="s">
        <v>1077</v>
      </c>
      <c r="J120" s="7">
        <v>150</v>
      </c>
      <c r="K120" s="7">
        <v>100</v>
      </c>
      <c r="L120" s="5">
        <f t="shared" si="4"/>
        <v>250</v>
      </c>
      <c r="M120" s="8">
        <f t="shared" si="3"/>
        <v>0.18532246108228317</v>
      </c>
      <c r="N120" s="5">
        <v>249</v>
      </c>
      <c r="O120" s="8">
        <f t="shared" si="5"/>
        <v>0.36990363232023721</v>
      </c>
    </row>
    <row r="121" spans="1:15" s="5" customFormat="1" ht="29.25" customHeight="1" x14ac:dyDescent="0.35">
      <c r="A121" s="5" t="s">
        <v>127</v>
      </c>
      <c r="B121" s="5" t="s">
        <v>128</v>
      </c>
      <c r="C121" s="5" t="s">
        <v>15</v>
      </c>
      <c r="D121" s="5" t="s">
        <v>781</v>
      </c>
      <c r="E121" s="6">
        <v>1334</v>
      </c>
      <c r="F121" s="5">
        <v>2029</v>
      </c>
      <c r="G121" s="7" t="s">
        <v>787</v>
      </c>
      <c r="H121" s="7" t="s">
        <v>803</v>
      </c>
      <c r="I121" s="7" t="s">
        <v>1078</v>
      </c>
      <c r="J121" s="7">
        <v>217</v>
      </c>
      <c r="K121" s="7">
        <v>0</v>
      </c>
      <c r="L121" s="5">
        <f t="shared" si="4"/>
        <v>217</v>
      </c>
      <c r="M121" s="8">
        <f t="shared" si="3"/>
        <v>0.16266866566716642</v>
      </c>
      <c r="N121" s="5">
        <v>142</v>
      </c>
      <c r="O121" s="8">
        <f t="shared" si="5"/>
        <v>0.26911544227886058</v>
      </c>
    </row>
    <row r="122" spans="1:15" s="5" customFormat="1" ht="29.25" customHeight="1" x14ac:dyDescent="0.35">
      <c r="A122" s="5" t="s">
        <v>355</v>
      </c>
      <c r="B122" s="5" t="s">
        <v>356</v>
      </c>
      <c r="C122" s="5" t="s">
        <v>15</v>
      </c>
      <c r="D122" s="5" t="s">
        <v>781</v>
      </c>
      <c r="E122" s="6">
        <v>1211</v>
      </c>
      <c r="F122" s="5">
        <v>2033</v>
      </c>
      <c r="G122" s="7" t="s">
        <v>787</v>
      </c>
      <c r="H122" s="7" t="s">
        <v>847</v>
      </c>
      <c r="I122" s="7" t="s">
        <v>356</v>
      </c>
      <c r="J122" s="7">
        <v>145</v>
      </c>
      <c r="K122" s="7">
        <v>68</v>
      </c>
      <c r="L122" s="5">
        <f t="shared" si="4"/>
        <v>213</v>
      </c>
      <c r="M122" s="8">
        <f t="shared" si="3"/>
        <v>0.17588769611891</v>
      </c>
      <c r="N122" s="5">
        <v>117</v>
      </c>
      <c r="O122" s="8">
        <f t="shared" si="5"/>
        <v>0.27250206440957886</v>
      </c>
    </row>
    <row r="123" spans="1:15" s="5" customFormat="1" ht="29.25" customHeight="1" x14ac:dyDescent="0.35">
      <c r="A123" s="5" t="s">
        <v>48</v>
      </c>
      <c r="B123" s="5" t="s">
        <v>49</v>
      </c>
      <c r="C123" s="5" t="s">
        <v>15</v>
      </c>
      <c r="D123" s="5" t="s">
        <v>781</v>
      </c>
      <c r="E123" s="6">
        <v>1780</v>
      </c>
      <c r="F123" s="5">
        <v>2026</v>
      </c>
      <c r="G123" s="7" t="s">
        <v>787</v>
      </c>
      <c r="H123" s="7" t="s">
        <v>848</v>
      </c>
      <c r="I123" s="7" t="s">
        <v>1079</v>
      </c>
      <c r="J123" s="7">
        <v>188</v>
      </c>
      <c r="K123" s="7">
        <v>0</v>
      </c>
      <c r="L123" s="5">
        <f t="shared" si="4"/>
        <v>188</v>
      </c>
      <c r="M123" s="8">
        <f t="shared" si="3"/>
        <v>0.10561797752808989</v>
      </c>
      <c r="N123" s="5">
        <v>252</v>
      </c>
      <c r="O123" s="8">
        <f t="shared" si="5"/>
        <v>0.24719101123595505</v>
      </c>
    </row>
    <row r="124" spans="1:15" s="5" customFormat="1" ht="29.25" customHeight="1" x14ac:dyDescent="0.35">
      <c r="A124" s="5" t="s">
        <v>502</v>
      </c>
      <c r="B124" s="5" t="s">
        <v>503</v>
      </c>
      <c r="C124" s="5" t="s">
        <v>15</v>
      </c>
      <c r="D124" s="5" t="s">
        <v>781</v>
      </c>
      <c r="E124" s="6">
        <v>1429</v>
      </c>
      <c r="F124" s="5">
        <v>2030</v>
      </c>
      <c r="G124" s="7" t="s">
        <v>787</v>
      </c>
      <c r="H124" s="7" t="s">
        <v>843</v>
      </c>
      <c r="I124" s="7" t="s">
        <v>1080</v>
      </c>
      <c r="J124" s="7">
        <v>167</v>
      </c>
      <c r="K124" s="7">
        <v>0</v>
      </c>
      <c r="L124" s="5">
        <f t="shared" si="4"/>
        <v>167</v>
      </c>
      <c r="M124" s="8">
        <f t="shared" si="3"/>
        <v>0.11686494051784464</v>
      </c>
      <c r="N124" s="5">
        <v>100</v>
      </c>
      <c r="O124" s="8">
        <f t="shared" si="5"/>
        <v>0.1868439468159552</v>
      </c>
    </row>
    <row r="125" spans="1:15" s="5" customFormat="1" ht="29.25" customHeight="1" x14ac:dyDescent="0.35">
      <c r="A125" s="5" t="s">
        <v>174</v>
      </c>
      <c r="B125" s="5" t="s">
        <v>175</v>
      </c>
      <c r="C125" s="5" t="s">
        <v>15</v>
      </c>
      <c r="D125" s="5" t="s">
        <v>781</v>
      </c>
      <c r="E125" s="6">
        <v>1511.2</v>
      </c>
      <c r="F125" s="5">
        <v>2031</v>
      </c>
      <c r="G125" s="7" t="s">
        <v>787</v>
      </c>
      <c r="H125" s="7" t="s">
        <v>846</v>
      </c>
      <c r="I125" s="7" t="s">
        <v>1081</v>
      </c>
      <c r="J125" s="7">
        <v>144</v>
      </c>
      <c r="K125" s="7">
        <v>75</v>
      </c>
      <c r="L125" s="5">
        <f t="shared" si="4"/>
        <v>219</v>
      </c>
      <c r="M125" s="8">
        <f t="shared" si="3"/>
        <v>0.14491794600317628</v>
      </c>
      <c r="N125" s="5">
        <v>121</v>
      </c>
      <c r="O125" s="8">
        <f t="shared" si="5"/>
        <v>0.22498676548438326</v>
      </c>
    </row>
    <row r="126" spans="1:15" s="5" customFormat="1" ht="29.25" customHeight="1" x14ac:dyDescent="0.35">
      <c r="A126" s="5" t="s">
        <v>216</v>
      </c>
      <c r="B126" s="5" t="s">
        <v>217</v>
      </c>
      <c r="C126" s="5" t="s">
        <v>15</v>
      </c>
      <c r="D126" s="5" t="s">
        <v>781</v>
      </c>
      <c r="E126" s="6">
        <v>1328</v>
      </c>
      <c r="F126" s="5">
        <v>2033</v>
      </c>
      <c r="G126" s="7" t="s">
        <v>787</v>
      </c>
      <c r="H126" s="7" t="s">
        <v>849</v>
      </c>
      <c r="I126" s="7" t="s">
        <v>217</v>
      </c>
      <c r="J126" s="7">
        <v>110</v>
      </c>
      <c r="K126" s="7">
        <v>132</v>
      </c>
      <c r="L126" s="5">
        <f t="shared" si="4"/>
        <v>242</v>
      </c>
      <c r="M126" s="8">
        <f t="shared" si="3"/>
        <v>0.18222891566265059</v>
      </c>
      <c r="N126" s="5">
        <v>234</v>
      </c>
      <c r="O126" s="8">
        <f t="shared" si="5"/>
        <v>0.35843373493975905</v>
      </c>
    </row>
    <row r="127" spans="1:15" s="5" customFormat="1" ht="29.25" customHeight="1" x14ac:dyDescent="0.35">
      <c r="A127" s="5" t="s">
        <v>233</v>
      </c>
      <c r="B127" s="5" t="s">
        <v>234</v>
      </c>
      <c r="C127" s="5" t="s">
        <v>15</v>
      </c>
      <c r="D127" s="5" t="s">
        <v>781</v>
      </c>
      <c r="E127" s="6">
        <v>1441</v>
      </c>
      <c r="F127" s="5">
        <v>2033</v>
      </c>
      <c r="G127" s="7" t="s">
        <v>787</v>
      </c>
      <c r="H127" s="7" t="s">
        <v>833</v>
      </c>
      <c r="I127" s="7" t="s">
        <v>1082</v>
      </c>
      <c r="J127" s="7">
        <v>101</v>
      </c>
      <c r="K127" s="7">
        <v>140</v>
      </c>
      <c r="L127" s="5">
        <f t="shared" si="4"/>
        <v>241</v>
      </c>
      <c r="M127" s="8">
        <f t="shared" si="3"/>
        <v>0.16724496877168632</v>
      </c>
      <c r="N127" s="5">
        <v>202</v>
      </c>
      <c r="O127" s="8">
        <f t="shared" si="5"/>
        <v>0.30742539902845245</v>
      </c>
    </row>
    <row r="128" spans="1:15" s="5" customFormat="1" ht="29.25" customHeight="1" x14ac:dyDescent="0.35">
      <c r="A128" s="5" t="s">
        <v>226</v>
      </c>
      <c r="B128" s="5" t="s">
        <v>227</v>
      </c>
      <c r="C128" s="5" t="s">
        <v>15</v>
      </c>
      <c r="D128" s="5" t="s">
        <v>781</v>
      </c>
      <c r="E128" s="6">
        <v>1606</v>
      </c>
      <c r="F128" s="5">
        <v>2033</v>
      </c>
      <c r="G128" s="7" t="s">
        <v>787</v>
      </c>
      <c r="H128" s="7" t="s">
        <v>850</v>
      </c>
      <c r="I128" s="7" t="s">
        <v>1083</v>
      </c>
      <c r="J128" s="7">
        <v>215</v>
      </c>
      <c r="K128" s="7">
        <v>0</v>
      </c>
      <c r="L128" s="5">
        <f t="shared" si="4"/>
        <v>215</v>
      </c>
      <c r="M128" s="8">
        <f t="shared" si="3"/>
        <v>0.13387297633872977</v>
      </c>
      <c r="N128" s="5">
        <v>172</v>
      </c>
      <c r="O128" s="8">
        <f t="shared" si="5"/>
        <v>0.24097135740971357</v>
      </c>
    </row>
    <row r="129" spans="1:15" s="5" customFormat="1" ht="29.25" customHeight="1" x14ac:dyDescent="0.35">
      <c r="A129" s="5" t="s">
        <v>229</v>
      </c>
      <c r="B129" s="5" t="s">
        <v>230</v>
      </c>
      <c r="C129" s="5" t="s">
        <v>15</v>
      </c>
      <c r="D129" s="5" t="s">
        <v>781</v>
      </c>
      <c r="E129" s="6">
        <v>2033</v>
      </c>
      <c r="F129" s="5">
        <v>2033</v>
      </c>
      <c r="G129" s="7" t="s">
        <v>787</v>
      </c>
      <c r="H129" s="7" t="s">
        <v>829</v>
      </c>
      <c r="I129" s="7" t="s">
        <v>1084</v>
      </c>
      <c r="J129" s="7">
        <v>150</v>
      </c>
      <c r="K129" s="7">
        <v>0</v>
      </c>
      <c r="L129" s="5">
        <f t="shared" si="4"/>
        <v>150</v>
      </c>
      <c r="M129" s="8">
        <f t="shared" si="3"/>
        <v>7.3782587309394979E-2</v>
      </c>
      <c r="N129" s="5">
        <v>360</v>
      </c>
      <c r="O129" s="8">
        <f t="shared" si="5"/>
        <v>0.25086079685194296</v>
      </c>
    </row>
    <row r="130" spans="1:15" s="5" customFormat="1" ht="29.25" customHeight="1" x14ac:dyDescent="0.35">
      <c r="A130" s="5" t="s">
        <v>50</v>
      </c>
      <c r="B130" s="5" t="s">
        <v>51</v>
      </c>
      <c r="C130" s="5" t="s">
        <v>15</v>
      </c>
      <c r="D130" s="5" t="s">
        <v>781</v>
      </c>
      <c r="E130" s="6">
        <v>4066</v>
      </c>
      <c r="F130" s="5">
        <v>2026</v>
      </c>
      <c r="G130" s="7" t="s">
        <v>787</v>
      </c>
      <c r="H130" s="7" t="s">
        <v>805</v>
      </c>
      <c r="I130" s="7" t="s">
        <v>217</v>
      </c>
      <c r="J130" s="7">
        <v>175</v>
      </c>
      <c r="K130" s="7">
        <v>105</v>
      </c>
      <c r="L130" s="5">
        <f t="shared" si="4"/>
        <v>280</v>
      </c>
      <c r="M130" s="8">
        <f t="shared" si="3"/>
        <v>6.886374815543532E-2</v>
      </c>
      <c r="N130" s="5">
        <v>85</v>
      </c>
      <c r="O130" s="8">
        <f t="shared" si="5"/>
        <v>8.976881455976389E-2</v>
      </c>
    </row>
    <row r="131" spans="1:15" s="5" customFormat="1" ht="29.25" customHeight="1" x14ac:dyDescent="0.35">
      <c r="A131" s="5" t="s">
        <v>46</v>
      </c>
      <c r="B131" s="5" t="s">
        <v>47</v>
      </c>
      <c r="C131" s="5" t="s">
        <v>15</v>
      </c>
      <c r="D131" s="5" t="s">
        <v>781</v>
      </c>
      <c r="E131" s="6">
        <v>15900</v>
      </c>
      <c r="F131" s="5">
        <v>2026</v>
      </c>
      <c r="G131" s="7" t="s">
        <v>787</v>
      </c>
      <c r="H131" s="7" t="s">
        <v>851</v>
      </c>
      <c r="I131" s="7" t="s">
        <v>1085</v>
      </c>
      <c r="J131" s="7">
        <v>152</v>
      </c>
      <c r="K131" s="7">
        <v>0</v>
      </c>
      <c r="L131" s="5">
        <f t="shared" si="4"/>
        <v>152</v>
      </c>
      <c r="M131" s="8">
        <f t="shared" ref="M131:M194" si="6">L131/E131</f>
        <v>9.5597484276729559E-3</v>
      </c>
      <c r="N131" s="5">
        <v>320</v>
      </c>
      <c r="O131" s="8">
        <f t="shared" si="5"/>
        <v>2.9685534591194968E-2</v>
      </c>
    </row>
    <row r="132" spans="1:15" s="5" customFormat="1" ht="29.25" customHeight="1" x14ac:dyDescent="0.35">
      <c r="A132" s="5" t="s">
        <v>59</v>
      </c>
      <c r="B132" s="5" t="s">
        <v>60</v>
      </c>
      <c r="C132" s="5" t="s">
        <v>61</v>
      </c>
      <c r="D132" s="5" t="s">
        <v>778</v>
      </c>
      <c r="E132" s="6">
        <v>3690</v>
      </c>
      <c r="F132" s="5">
        <v>2032</v>
      </c>
      <c r="G132" s="7" t="s">
        <v>787</v>
      </c>
      <c r="H132" s="7" t="s">
        <v>852</v>
      </c>
      <c r="I132" s="7" t="s">
        <v>1086</v>
      </c>
      <c r="J132" s="7">
        <v>169</v>
      </c>
      <c r="K132" s="7">
        <v>136</v>
      </c>
      <c r="L132" s="5">
        <f t="shared" ref="L132:L195" si="7">J132+K132</f>
        <v>305</v>
      </c>
      <c r="M132" s="8">
        <f t="shared" si="6"/>
        <v>8.2655826558265588E-2</v>
      </c>
      <c r="N132" s="5">
        <v>129</v>
      </c>
      <c r="O132" s="8">
        <f t="shared" si="5"/>
        <v>0.11761517615176152</v>
      </c>
    </row>
    <row r="133" spans="1:15" s="5" customFormat="1" ht="29.25" customHeight="1" x14ac:dyDescent="0.35">
      <c r="A133" s="5" t="s">
        <v>307</v>
      </c>
      <c r="B133" s="5" t="s">
        <v>308</v>
      </c>
      <c r="C133" s="5" t="s">
        <v>61</v>
      </c>
      <c r="D133" s="5" t="s">
        <v>779</v>
      </c>
      <c r="E133" s="6">
        <v>48700</v>
      </c>
      <c r="F133" s="5">
        <v>2027</v>
      </c>
      <c r="G133" s="7" t="s">
        <v>787</v>
      </c>
      <c r="H133" s="7" t="s">
        <v>853</v>
      </c>
      <c r="I133" s="7" t="s">
        <v>308</v>
      </c>
      <c r="J133" s="7">
        <v>414</v>
      </c>
      <c r="K133" s="7">
        <v>990</v>
      </c>
      <c r="L133" s="5">
        <f t="shared" si="7"/>
        <v>1404</v>
      </c>
      <c r="M133" s="8">
        <f t="shared" si="6"/>
        <v>2.8829568788501028E-2</v>
      </c>
      <c r="N133" s="5">
        <v>396</v>
      </c>
      <c r="O133" s="8">
        <f t="shared" ref="O133:O196" si="8">(L133+N133)/E133</f>
        <v>3.6960985626283367E-2</v>
      </c>
    </row>
    <row r="134" spans="1:15" s="5" customFormat="1" ht="29.25" customHeight="1" x14ac:dyDescent="0.35">
      <c r="A134" s="5" t="s">
        <v>596</v>
      </c>
      <c r="B134" s="5" t="s">
        <v>308</v>
      </c>
      <c r="C134" s="5" t="s">
        <v>61</v>
      </c>
      <c r="D134" s="5" t="s">
        <v>781</v>
      </c>
      <c r="E134" s="6">
        <v>4190</v>
      </c>
      <c r="F134" s="5">
        <v>2028</v>
      </c>
      <c r="G134" s="7" t="s">
        <v>787</v>
      </c>
      <c r="H134" s="7" t="s">
        <v>854</v>
      </c>
      <c r="I134" s="7" t="s">
        <v>308</v>
      </c>
      <c r="J134" s="7">
        <v>290</v>
      </c>
      <c r="K134" s="7">
        <v>128</v>
      </c>
      <c r="L134" s="5">
        <f t="shared" si="7"/>
        <v>418</v>
      </c>
      <c r="M134" s="8">
        <f t="shared" si="6"/>
        <v>9.9761336515513124E-2</v>
      </c>
      <c r="N134" s="5">
        <v>307</v>
      </c>
      <c r="O134" s="8">
        <f t="shared" si="8"/>
        <v>0.17303102625298331</v>
      </c>
    </row>
    <row r="135" spans="1:15" s="5" customFormat="1" ht="29.25" customHeight="1" x14ac:dyDescent="0.35">
      <c r="A135" s="5" t="s">
        <v>708</v>
      </c>
      <c r="B135" s="5" t="s">
        <v>308</v>
      </c>
      <c r="C135" s="5" t="s">
        <v>61</v>
      </c>
      <c r="D135" s="5" t="s">
        <v>781</v>
      </c>
      <c r="E135" s="6">
        <v>2820</v>
      </c>
      <c r="F135" s="5">
        <v>2027</v>
      </c>
      <c r="G135" s="7" t="s">
        <v>787</v>
      </c>
      <c r="H135" s="7" t="s">
        <v>855</v>
      </c>
      <c r="I135" s="7" t="s">
        <v>308</v>
      </c>
      <c r="J135" s="7">
        <v>132</v>
      </c>
      <c r="K135" s="7">
        <v>171</v>
      </c>
      <c r="L135" s="5">
        <f t="shared" si="7"/>
        <v>303</v>
      </c>
      <c r="M135" s="8">
        <f t="shared" si="6"/>
        <v>0.1074468085106383</v>
      </c>
      <c r="N135" s="5">
        <v>140</v>
      </c>
      <c r="O135" s="8">
        <f t="shared" si="8"/>
        <v>0.15709219858156029</v>
      </c>
    </row>
    <row r="136" spans="1:15" s="5" customFormat="1" ht="29.25" customHeight="1" x14ac:dyDescent="0.35">
      <c r="A136" s="5" t="s">
        <v>273</v>
      </c>
      <c r="B136" s="5" t="s">
        <v>274</v>
      </c>
      <c r="C136" s="5" t="s">
        <v>5</v>
      </c>
      <c r="D136" s="5" t="s">
        <v>778</v>
      </c>
      <c r="E136" s="6">
        <v>4434</v>
      </c>
      <c r="F136" s="5">
        <v>2034</v>
      </c>
      <c r="G136" s="7" t="s">
        <v>787</v>
      </c>
      <c r="H136" s="7" t="s">
        <v>856</v>
      </c>
      <c r="I136" s="7" t="s">
        <v>1087</v>
      </c>
      <c r="J136" s="7">
        <v>247</v>
      </c>
      <c r="K136" s="7">
        <v>0</v>
      </c>
      <c r="L136" s="5">
        <f t="shared" si="7"/>
        <v>247</v>
      </c>
      <c r="M136" s="8">
        <f t="shared" si="6"/>
        <v>5.5705908885881825E-2</v>
      </c>
      <c r="N136" s="5">
        <v>356</v>
      </c>
      <c r="O136" s="8">
        <f t="shared" si="8"/>
        <v>0.13599458728010824</v>
      </c>
    </row>
    <row r="137" spans="1:15" s="5" customFormat="1" ht="29.25" customHeight="1" x14ac:dyDescent="0.35">
      <c r="A137" s="5" t="s">
        <v>409</v>
      </c>
      <c r="B137" s="5" t="s">
        <v>410</v>
      </c>
      <c r="C137" s="5" t="s">
        <v>5</v>
      </c>
      <c r="D137" s="5" t="s">
        <v>778</v>
      </c>
      <c r="E137" s="6">
        <v>1997</v>
      </c>
      <c r="F137" s="5">
        <v>2033</v>
      </c>
      <c r="G137" s="7" t="s">
        <v>787</v>
      </c>
      <c r="H137" s="7" t="s">
        <v>857</v>
      </c>
      <c r="I137" s="7" t="s">
        <v>1059</v>
      </c>
      <c r="J137" s="7">
        <v>200</v>
      </c>
      <c r="K137" s="7">
        <v>0</v>
      </c>
      <c r="L137" s="5">
        <f t="shared" si="7"/>
        <v>200</v>
      </c>
      <c r="M137" s="8">
        <f t="shared" si="6"/>
        <v>0.10015022533800701</v>
      </c>
      <c r="N137" s="5">
        <v>390</v>
      </c>
      <c r="O137" s="8">
        <f t="shared" si="8"/>
        <v>0.29544316474712068</v>
      </c>
    </row>
    <row r="138" spans="1:15" s="5" customFormat="1" ht="29.25" customHeight="1" x14ac:dyDescent="0.35">
      <c r="A138" s="5" t="s">
        <v>241</v>
      </c>
      <c r="B138" s="5" t="s">
        <v>242</v>
      </c>
      <c r="C138" s="5" t="s">
        <v>5</v>
      </c>
      <c r="D138" s="5" t="s">
        <v>778</v>
      </c>
      <c r="E138" s="6">
        <v>4861</v>
      </c>
      <c r="F138" s="5">
        <v>2029</v>
      </c>
      <c r="G138" s="7" t="s">
        <v>787</v>
      </c>
      <c r="H138" s="7" t="s">
        <v>858</v>
      </c>
      <c r="I138" s="7" t="s">
        <v>1088</v>
      </c>
      <c r="J138" s="7">
        <v>135</v>
      </c>
      <c r="K138" s="7">
        <v>226</v>
      </c>
      <c r="L138" s="5">
        <f t="shared" si="7"/>
        <v>361</v>
      </c>
      <c r="M138" s="8">
        <f t="shared" si="6"/>
        <v>7.4264554618391279E-2</v>
      </c>
      <c r="N138" s="5">
        <v>249</v>
      </c>
      <c r="O138" s="8">
        <f t="shared" si="8"/>
        <v>0.12548858259617363</v>
      </c>
    </row>
    <row r="139" spans="1:15" s="5" customFormat="1" ht="29.25" customHeight="1" x14ac:dyDescent="0.35">
      <c r="A139" s="5" t="s">
        <v>723</v>
      </c>
      <c r="B139" s="5" t="s">
        <v>724</v>
      </c>
      <c r="C139" s="5" t="s">
        <v>5</v>
      </c>
      <c r="D139" s="5" t="s">
        <v>778</v>
      </c>
      <c r="E139" s="6">
        <v>2464</v>
      </c>
      <c r="F139" s="5">
        <v>2031</v>
      </c>
      <c r="G139" s="7" t="s">
        <v>787</v>
      </c>
      <c r="H139" s="7" t="s">
        <v>859</v>
      </c>
      <c r="I139" s="7" t="s">
        <v>1059</v>
      </c>
      <c r="J139" s="7">
        <v>188</v>
      </c>
      <c r="K139" s="7">
        <v>110</v>
      </c>
      <c r="L139" s="5">
        <f t="shared" si="7"/>
        <v>298</v>
      </c>
      <c r="M139" s="8">
        <f t="shared" si="6"/>
        <v>0.12094155844155845</v>
      </c>
      <c r="N139" s="5">
        <v>240</v>
      </c>
      <c r="O139" s="8">
        <f t="shared" si="8"/>
        <v>0.21834415584415584</v>
      </c>
    </row>
    <row r="140" spans="1:15" s="5" customFormat="1" ht="29.25" customHeight="1" x14ac:dyDescent="0.35">
      <c r="A140" s="5" t="s">
        <v>154</v>
      </c>
      <c r="B140" s="5" t="s">
        <v>155</v>
      </c>
      <c r="C140" s="5" t="s">
        <v>5</v>
      </c>
      <c r="D140" s="5" t="s">
        <v>778</v>
      </c>
      <c r="E140" s="6">
        <v>5750</v>
      </c>
      <c r="F140" s="5">
        <v>2034</v>
      </c>
      <c r="G140" s="7" t="s">
        <v>787</v>
      </c>
      <c r="H140" s="7" t="s">
        <v>860</v>
      </c>
      <c r="I140" s="7" t="s">
        <v>1059</v>
      </c>
      <c r="J140" s="7">
        <v>170</v>
      </c>
      <c r="K140" s="7">
        <v>0</v>
      </c>
      <c r="L140" s="5">
        <f t="shared" si="7"/>
        <v>170</v>
      </c>
      <c r="M140" s="8">
        <f t="shared" si="6"/>
        <v>2.9565217391304348E-2</v>
      </c>
      <c r="N140" s="5">
        <v>580</v>
      </c>
      <c r="O140" s="8">
        <f t="shared" si="8"/>
        <v>0.13043478260869565</v>
      </c>
    </row>
    <row r="141" spans="1:15" s="5" customFormat="1" ht="29.25" customHeight="1" x14ac:dyDescent="0.35">
      <c r="A141" s="5" t="s">
        <v>477</v>
      </c>
      <c r="B141" s="5" t="s">
        <v>478</v>
      </c>
      <c r="C141" s="5" t="s">
        <v>5</v>
      </c>
      <c r="D141" s="5" t="s">
        <v>778</v>
      </c>
      <c r="E141" s="6">
        <v>3007</v>
      </c>
      <c r="F141" s="5">
        <v>2033</v>
      </c>
      <c r="G141" s="7" t="s">
        <v>787</v>
      </c>
      <c r="H141" s="7" t="s">
        <v>861</v>
      </c>
      <c r="I141" s="7" t="s">
        <v>1059</v>
      </c>
      <c r="J141" s="7">
        <v>305</v>
      </c>
      <c r="K141" s="7">
        <v>0</v>
      </c>
      <c r="L141" s="5">
        <f t="shared" si="7"/>
        <v>305</v>
      </c>
      <c r="M141" s="8">
        <f t="shared" si="6"/>
        <v>0.10142999667442634</v>
      </c>
      <c r="N141" s="5">
        <v>190</v>
      </c>
      <c r="O141" s="8">
        <f t="shared" si="8"/>
        <v>0.16461589624210177</v>
      </c>
    </row>
    <row r="142" spans="1:15" s="5" customFormat="1" ht="29.25" customHeight="1" x14ac:dyDescent="0.35">
      <c r="A142" s="5" t="s">
        <v>285</v>
      </c>
      <c r="B142" s="5" t="s">
        <v>94</v>
      </c>
      <c r="C142" s="5" t="s">
        <v>5</v>
      </c>
      <c r="D142" s="5" t="s">
        <v>778</v>
      </c>
      <c r="E142" s="6">
        <v>10950</v>
      </c>
      <c r="F142" s="5">
        <v>2034</v>
      </c>
      <c r="G142" s="7" t="s">
        <v>787</v>
      </c>
      <c r="H142" s="7" t="s">
        <v>862</v>
      </c>
      <c r="I142" s="7" t="s">
        <v>1059</v>
      </c>
      <c r="J142" s="7">
        <v>169</v>
      </c>
      <c r="K142" s="7">
        <v>0</v>
      </c>
      <c r="L142" s="5">
        <f t="shared" si="7"/>
        <v>169</v>
      </c>
      <c r="M142" s="8">
        <f t="shared" si="6"/>
        <v>1.54337899543379E-2</v>
      </c>
      <c r="N142" s="5">
        <v>584</v>
      </c>
      <c r="O142" s="8">
        <f t="shared" si="8"/>
        <v>6.8767123287671234E-2</v>
      </c>
    </row>
    <row r="143" spans="1:15" s="5" customFormat="1" ht="29.25" customHeight="1" x14ac:dyDescent="0.35">
      <c r="A143" s="5" t="s">
        <v>184</v>
      </c>
      <c r="B143" s="5" t="s">
        <v>185</v>
      </c>
      <c r="C143" s="5" t="s">
        <v>5</v>
      </c>
      <c r="D143" s="5" t="s">
        <v>778</v>
      </c>
      <c r="E143" s="6">
        <v>2645</v>
      </c>
      <c r="F143" s="5">
        <v>2029</v>
      </c>
      <c r="G143" s="7" t="s">
        <v>787</v>
      </c>
      <c r="H143" s="7" t="s">
        <v>863</v>
      </c>
      <c r="I143" s="7" t="s">
        <v>1088</v>
      </c>
      <c r="J143" s="7">
        <v>124</v>
      </c>
      <c r="K143" s="7">
        <v>234</v>
      </c>
      <c r="L143" s="5">
        <f t="shared" si="7"/>
        <v>358</v>
      </c>
      <c r="M143" s="8">
        <f t="shared" si="6"/>
        <v>0.13534971644612476</v>
      </c>
      <c r="N143" s="5">
        <v>252</v>
      </c>
      <c r="O143" s="8">
        <f t="shared" si="8"/>
        <v>0.23062381852551986</v>
      </c>
    </row>
    <row r="144" spans="1:15" s="5" customFormat="1" ht="29.25" customHeight="1" x14ac:dyDescent="0.35">
      <c r="A144" s="5" t="s">
        <v>197</v>
      </c>
      <c r="B144" s="5" t="s">
        <v>198</v>
      </c>
      <c r="C144" s="5" t="s">
        <v>5</v>
      </c>
      <c r="D144" s="5" t="s">
        <v>778</v>
      </c>
      <c r="E144" s="6">
        <v>3138</v>
      </c>
      <c r="F144" s="5">
        <v>2026</v>
      </c>
      <c r="G144" s="7" t="s">
        <v>787</v>
      </c>
      <c r="H144" s="7" t="s">
        <v>864</v>
      </c>
      <c r="I144" s="7" t="s">
        <v>1089</v>
      </c>
      <c r="J144" s="7">
        <v>0</v>
      </c>
      <c r="K144" s="7">
        <v>180</v>
      </c>
      <c r="L144" s="5">
        <f t="shared" si="7"/>
        <v>180</v>
      </c>
      <c r="M144" s="8">
        <f t="shared" si="6"/>
        <v>5.736137667304015E-2</v>
      </c>
      <c r="N144" s="5">
        <v>98</v>
      </c>
      <c r="O144" s="8">
        <f t="shared" si="8"/>
        <v>8.8591459528362018E-2</v>
      </c>
    </row>
    <row r="145" spans="1:15" s="5" customFormat="1" ht="29.25" customHeight="1" x14ac:dyDescent="0.35">
      <c r="A145" s="5" t="s">
        <v>210</v>
      </c>
      <c r="B145" s="5" t="s">
        <v>211</v>
      </c>
      <c r="C145" s="5" t="s">
        <v>5</v>
      </c>
      <c r="D145" s="5" t="s">
        <v>778</v>
      </c>
      <c r="E145" s="6">
        <v>2883</v>
      </c>
      <c r="F145" s="5">
        <v>2034</v>
      </c>
      <c r="G145" s="7" t="s">
        <v>787</v>
      </c>
      <c r="H145" s="7" t="s">
        <v>865</v>
      </c>
      <c r="I145" s="7" t="s">
        <v>1059</v>
      </c>
      <c r="J145" s="7">
        <v>286</v>
      </c>
      <c r="K145" s="7">
        <v>0</v>
      </c>
      <c r="L145" s="5">
        <f t="shared" si="7"/>
        <v>286</v>
      </c>
      <c r="M145" s="8">
        <f t="shared" si="6"/>
        <v>9.9202219909816161E-2</v>
      </c>
      <c r="N145" s="5">
        <v>261</v>
      </c>
      <c r="O145" s="8">
        <f t="shared" si="8"/>
        <v>0.18973291710024281</v>
      </c>
    </row>
    <row r="146" spans="1:15" s="5" customFormat="1" ht="29.25" customHeight="1" x14ac:dyDescent="0.35">
      <c r="A146" s="5" t="s">
        <v>425</v>
      </c>
      <c r="B146" s="5" t="s">
        <v>426</v>
      </c>
      <c r="C146" s="5" t="s">
        <v>5</v>
      </c>
      <c r="D146" s="5" t="s">
        <v>778</v>
      </c>
      <c r="E146" s="6">
        <v>3453</v>
      </c>
      <c r="F146" s="5">
        <v>2030</v>
      </c>
      <c r="G146" s="7" t="s">
        <v>787</v>
      </c>
      <c r="H146" s="7" t="s">
        <v>860</v>
      </c>
      <c r="I146" s="7" t="s">
        <v>1059</v>
      </c>
      <c r="J146" s="7">
        <v>251</v>
      </c>
      <c r="K146" s="7">
        <v>446</v>
      </c>
      <c r="L146" s="5">
        <f t="shared" si="7"/>
        <v>697</v>
      </c>
      <c r="M146" s="8">
        <f t="shared" si="6"/>
        <v>0.20185346075876051</v>
      </c>
      <c r="N146" s="5">
        <v>245</v>
      </c>
      <c r="O146" s="8">
        <f t="shared" si="8"/>
        <v>0.27280625543006082</v>
      </c>
    </row>
    <row r="147" spans="1:15" s="5" customFormat="1" ht="29.25" customHeight="1" x14ac:dyDescent="0.35">
      <c r="A147" s="5" t="s">
        <v>222</v>
      </c>
      <c r="B147" s="5" t="s">
        <v>223</v>
      </c>
      <c r="C147" s="5" t="s">
        <v>5</v>
      </c>
      <c r="D147" s="5" t="s">
        <v>778</v>
      </c>
      <c r="E147" s="6">
        <v>3754</v>
      </c>
      <c r="F147" s="5">
        <v>2033</v>
      </c>
      <c r="G147" s="7" t="s">
        <v>787</v>
      </c>
      <c r="H147" s="7" t="s">
        <v>865</v>
      </c>
      <c r="I147" s="7" t="s">
        <v>1059</v>
      </c>
      <c r="J147" s="7">
        <v>85</v>
      </c>
      <c r="K147" s="7">
        <v>147</v>
      </c>
      <c r="L147" s="5">
        <f t="shared" si="7"/>
        <v>232</v>
      </c>
      <c r="M147" s="8">
        <f t="shared" si="6"/>
        <v>6.1800745871070858E-2</v>
      </c>
      <c r="N147" s="5">
        <v>107</v>
      </c>
      <c r="O147" s="8">
        <f t="shared" si="8"/>
        <v>9.0303676078849232E-2</v>
      </c>
    </row>
    <row r="148" spans="1:15" s="5" customFormat="1" ht="29.25" customHeight="1" x14ac:dyDescent="0.35">
      <c r="A148" s="5" t="s">
        <v>334</v>
      </c>
      <c r="B148" s="5" t="s">
        <v>335</v>
      </c>
      <c r="C148" s="5" t="s">
        <v>5</v>
      </c>
      <c r="D148" s="5" t="s">
        <v>778</v>
      </c>
      <c r="E148" s="6">
        <v>6453</v>
      </c>
      <c r="F148" s="5">
        <v>2033</v>
      </c>
      <c r="G148" s="7" t="s">
        <v>787</v>
      </c>
      <c r="H148" s="7" t="s">
        <v>858</v>
      </c>
      <c r="I148" s="7" t="s">
        <v>1088</v>
      </c>
      <c r="J148" s="7">
        <v>229</v>
      </c>
      <c r="K148" s="7">
        <v>0</v>
      </c>
      <c r="L148" s="5">
        <f t="shared" si="7"/>
        <v>229</v>
      </c>
      <c r="M148" s="8">
        <f t="shared" si="6"/>
        <v>3.5487370215403685E-2</v>
      </c>
      <c r="N148" s="5">
        <v>282</v>
      </c>
      <c r="O148" s="8">
        <f t="shared" si="8"/>
        <v>7.918797458546413E-2</v>
      </c>
    </row>
    <row r="149" spans="1:15" s="5" customFormat="1" ht="29.25" customHeight="1" x14ac:dyDescent="0.35">
      <c r="A149" s="5" t="s">
        <v>245</v>
      </c>
      <c r="B149" s="5" t="s">
        <v>246</v>
      </c>
      <c r="C149" s="5" t="s">
        <v>5</v>
      </c>
      <c r="D149" s="5" t="s">
        <v>778</v>
      </c>
      <c r="E149" s="6">
        <v>2908</v>
      </c>
      <c r="F149" s="5">
        <v>2030</v>
      </c>
      <c r="G149" s="7" t="s">
        <v>787</v>
      </c>
      <c r="H149" s="7" t="s">
        <v>866</v>
      </c>
      <c r="I149" s="7" t="s">
        <v>1087</v>
      </c>
      <c r="J149" s="7">
        <v>188</v>
      </c>
      <c r="K149" s="7">
        <v>0</v>
      </c>
      <c r="L149" s="5">
        <f t="shared" si="7"/>
        <v>188</v>
      </c>
      <c r="M149" s="8">
        <f t="shared" si="6"/>
        <v>6.4649243466299869E-2</v>
      </c>
      <c r="N149" s="5">
        <v>235</v>
      </c>
      <c r="O149" s="8">
        <f t="shared" si="8"/>
        <v>0.1454607977991747</v>
      </c>
    </row>
    <row r="150" spans="1:15" s="5" customFormat="1" ht="29.25" customHeight="1" x14ac:dyDescent="0.35">
      <c r="A150" s="5" t="s">
        <v>551</v>
      </c>
      <c r="B150" s="5" t="s">
        <v>552</v>
      </c>
      <c r="C150" s="5" t="s">
        <v>5</v>
      </c>
      <c r="D150" s="5" t="s">
        <v>778</v>
      </c>
      <c r="E150" s="6">
        <v>3989</v>
      </c>
      <c r="F150" s="5">
        <v>2034</v>
      </c>
      <c r="G150" s="7" t="s">
        <v>787</v>
      </c>
      <c r="H150" s="7" t="s">
        <v>867</v>
      </c>
      <c r="I150" s="7" t="s">
        <v>1090</v>
      </c>
      <c r="J150" s="7">
        <v>245</v>
      </c>
      <c r="K150" s="7">
        <v>203</v>
      </c>
      <c r="L150" s="5">
        <f t="shared" si="7"/>
        <v>448</v>
      </c>
      <c r="M150" s="8">
        <f t="shared" si="6"/>
        <v>0.1123088493356731</v>
      </c>
      <c r="N150" s="5">
        <v>276</v>
      </c>
      <c r="O150" s="8">
        <f t="shared" si="8"/>
        <v>0.18149912258711456</v>
      </c>
    </row>
    <row r="151" spans="1:15" s="5" customFormat="1" ht="29.25" customHeight="1" x14ac:dyDescent="0.35">
      <c r="A151" s="5" t="s">
        <v>247</v>
      </c>
      <c r="B151" s="5" t="s">
        <v>248</v>
      </c>
      <c r="C151" s="5" t="s">
        <v>5</v>
      </c>
      <c r="D151" s="5" t="s">
        <v>778</v>
      </c>
      <c r="E151" s="6">
        <v>2443</v>
      </c>
      <c r="F151" s="5">
        <v>2030</v>
      </c>
      <c r="G151" s="7" t="s">
        <v>787</v>
      </c>
      <c r="H151" s="7" t="s">
        <v>867</v>
      </c>
      <c r="I151" s="7" t="s">
        <v>1090</v>
      </c>
      <c r="J151" s="7">
        <v>223</v>
      </c>
      <c r="K151" s="7">
        <v>0</v>
      </c>
      <c r="L151" s="5">
        <f t="shared" si="7"/>
        <v>223</v>
      </c>
      <c r="M151" s="8">
        <f t="shared" si="6"/>
        <v>9.1281211625051165E-2</v>
      </c>
      <c r="N151" s="5">
        <v>150</v>
      </c>
      <c r="O151" s="8">
        <f t="shared" si="8"/>
        <v>0.15268112975849366</v>
      </c>
    </row>
    <row r="152" spans="1:15" s="5" customFormat="1" ht="29.25" customHeight="1" x14ac:dyDescent="0.35">
      <c r="A152" s="5" t="s">
        <v>166</v>
      </c>
      <c r="B152" s="5" t="s">
        <v>167</v>
      </c>
      <c r="C152" s="5" t="s">
        <v>5</v>
      </c>
      <c r="D152" s="5" t="s">
        <v>778</v>
      </c>
      <c r="E152" s="6">
        <v>2647</v>
      </c>
      <c r="F152" s="5">
        <v>2028</v>
      </c>
      <c r="G152" s="7" t="s">
        <v>787</v>
      </c>
      <c r="H152" s="7" t="s">
        <v>868</v>
      </c>
      <c r="I152" s="7" t="s">
        <v>1059</v>
      </c>
      <c r="J152" s="7">
        <v>173</v>
      </c>
      <c r="K152" s="7">
        <v>0</v>
      </c>
      <c r="L152" s="5">
        <f t="shared" si="7"/>
        <v>173</v>
      </c>
      <c r="M152" s="8">
        <f t="shared" si="6"/>
        <v>6.5357007933509639E-2</v>
      </c>
      <c r="N152" s="5">
        <v>420</v>
      </c>
      <c r="O152" s="8">
        <f t="shared" si="8"/>
        <v>0.22402720060445788</v>
      </c>
    </row>
    <row r="153" spans="1:15" s="5" customFormat="1" ht="29.25" customHeight="1" x14ac:dyDescent="0.35">
      <c r="A153" s="5" t="s">
        <v>101</v>
      </c>
      <c r="B153" s="5" t="s">
        <v>102</v>
      </c>
      <c r="C153" s="5" t="s">
        <v>5</v>
      </c>
      <c r="D153" s="5" t="s">
        <v>778</v>
      </c>
      <c r="E153" s="6">
        <v>6001</v>
      </c>
      <c r="F153" s="5">
        <v>2033</v>
      </c>
      <c r="G153" s="7" t="s">
        <v>787</v>
      </c>
      <c r="H153" s="7" t="s">
        <v>869</v>
      </c>
      <c r="I153" s="7" t="s">
        <v>1087</v>
      </c>
      <c r="J153" s="7">
        <v>258</v>
      </c>
      <c r="K153" s="7">
        <v>0</v>
      </c>
      <c r="L153" s="5">
        <f t="shared" si="7"/>
        <v>258</v>
      </c>
      <c r="M153" s="8">
        <f t="shared" si="6"/>
        <v>4.2992834527578738E-2</v>
      </c>
      <c r="N153" s="5">
        <v>330</v>
      </c>
      <c r="O153" s="8">
        <f t="shared" si="8"/>
        <v>9.7983669388435266E-2</v>
      </c>
    </row>
    <row r="154" spans="1:15" s="5" customFormat="1" ht="29.25" customHeight="1" x14ac:dyDescent="0.35">
      <c r="A154" s="5" t="s">
        <v>251</v>
      </c>
      <c r="B154" s="5" t="s">
        <v>252</v>
      </c>
      <c r="C154" s="5" t="s">
        <v>5</v>
      </c>
      <c r="D154" s="5" t="s">
        <v>778</v>
      </c>
      <c r="E154" s="6">
        <v>3165</v>
      </c>
      <c r="F154" s="5">
        <v>2034</v>
      </c>
      <c r="G154" s="7" t="s">
        <v>787</v>
      </c>
      <c r="H154" s="7" t="s">
        <v>863</v>
      </c>
      <c r="I154" s="7" t="s">
        <v>1059</v>
      </c>
      <c r="J154" s="7">
        <v>231</v>
      </c>
      <c r="K154" s="7">
        <v>0</v>
      </c>
      <c r="L154" s="5">
        <f t="shared" si="7"/>
        <v>231</v>
      </c>
      <c r="M154" s="8">
        <f t="shared" si="6"/>
        <v>7.2985781990521331E-2</v>
      </c>
      <c r="N154" s="5">
        <v>126</v>
      </c>
      <c r="O154" s="8">
        <f t="shared" si="8"/>
        <v>0.11279620853080569</v>
      </c>
    </row>
    <row r="155" spans="1:15" s="5" customFormat="1" ht="29.25" customHeight="1" x14ac:dyDescent="0.35">
      <c r="A155" s="5" t="s">
        <v>97</v>
      </c>
      <c r="B155" s="5" t="s">
        <v>98</v>
      </c>
      <c r="C155" s="5" t="s">
        <v>5</v>
      </c>
      <c r="D155" s="5" t="s">
        <v>778</v>
      </c>
      <c r="E155" s="6">
        <v>3031</v>
      </c>
      <c r="F155" s="5">
        <v>2029</v>
      </c>
      <c r="G155" s="7" t="s">
        <v>787</v>
      </c>
      <c r="H155" s="7" t="s">
        <v>870</v>
      </c>
      <c r="I155" s="7" t="s">
        <v>1091</v>
      </c>
      <c r="J155" s="7">
        <v>108</v>
      </c>
      <c r="K155" s="7">
        <v>196</v>
      </c>
      <c r="L155" s="5">
        <f t="shared" si="7"/>
        <v>304</v>
      </c>
      <c r="M155" s="8">
        <f t="shared" si="6"/>
        <v>0.10029693170570769</v>
      </c>
      <c r="N155" s="5">
        <v>179</v>
      </c>
      <c r="O155" s="8">
        <f t="shared" si="8"/>
        <v>0.15935334872979215</v>
      </c>
    </row>
    <row r="156" spans="1:15" s="5" customFormat="1" ht="29.25" customHeight="1" x14ac:dyDescent="0.35">
      <c r="A156" s="5" t="s">
        <v>205</v>
      </c>
      <c r="B156" s="5" t="s">
        <v>206</v>
      </c>
      <c r="C156" s="5" t="s">
        <v>5</v>
      </c>
      <c r="D156" s="5" t="s">
        <v>778</v>
      </c>
      <c r="E156" s="6">
        <v>18960</v>
      </c>
      <c r="F156" s="5">
        <v>2032</v>
      </c>
      <c r="G156" s="7" t="s">
        <v>787</v>
      </c>
      <c r="H156" s="7" t="s">
        <v>871</v>
      </c>
      <c r="I156" s="7" t="s">
        <v>1092</v>
      </c>
      <c r="J156" s="7">
        <v>156</v>
      </c>
      <c r="K156" s="7">
        <v>0</v>
      </c>
      <c r="L156" s="5">
        <f t="shared" si="7"/>
        <v>156</v>
      </c>
      <c r="M156" s="8">
        <f t="shared" si="6"/>
        <v>8.2278481012658233E-3</v>
      </c>
      <c r="N156" s="5">
        <v>359</v>
      </c>
      <c r="O156" s="8">
        <f t="shared" si="8"/>
        <v>2.7162447257383968E-2</v>
      </c>
    </row>
    <row r="157" spans="1:15" s="5" customFormat="1" ht="29.25" customHeight="1" x14ac:dyDescent="0.35">
      <c r="A157" s="5" t="s">
        <v>117</v>
      </c>
      <c r="B157" s="5" t="s">
        <v>118</v>
      </c>
      <c r="C157" s="5" t="s">
        <v>5</v>
      </c>
      <c r="D157" s="5" t="s">
        <v>778</v>
      </c>
      <c r="E157" s="6">
        <v>3258</v>
      </c>
      <c r="F157" s="5">
        <v>2029</v>
      </c>
      <c r="G157" s="7" t="s">
        <v>787</v>
      </c>
      <c r="H157" s="7" t="s">
        <v>866</v>
      </c>
      <c r="I157" s="7" t="s">
        <v>1091</v>
      </c>
      <c r="J157" s="7">
        <v>128</v>
      </c>
      <c r="K157" s="7">
        <v>201</v>
      </c>
      <c r="L157" s="5">
        <f t="shared" si="7"/>
        <v>329</v>
      </c>
      <c r="M157" s="8">
        <f t="shared" si="6"/>
        <v>0.10098219766728055</v>
      </c>
      <c r="N157" s="5">
        <v>272</v>
      </c>
      <c r="O157" s="8">
        <f t="shared" si="8"/>
        <v>0.18446899938612646</v>
      </c>
    </row>
    <row r="158" spans="1:15" s="5" customFormat="1" ht="29.25" customHeight="1" x14ac:dyDescent="0.35">
      <c r="A158" s="5" t="s">
        <v>385</v>
      </c>
      <c r="B158" s="5" t="s">
        <v>386</v>
      </c>
      <c r="C158" s="5" t="s">
        <v>5</v>
      </c>
      <c r="D158" s="5" t="s">
        <v>778</v>
      </c>
      <c r="E158" s="6">
        <v>3938</v>
      </c>
      <c r="F158" s="5">
        <v>2028</v>
      </c>
      <c r="G158" s="7" t="s">
        <v>787</v>
      </c>
      <c r="H158" s="7" t="s">
        <v>872</v>
      </c>
      <c r="I158" s="7" t="s">
        <v>1090</v>
      </c>
      <c r="J158" s="7">
        <v>217</v>
      </c>
      <c r="K158" s="7">
        <v>0</v>
      </c>
      <c r="L158" s="5">
        <f t="shared" si="7"/>
        <v>217</v>
      </c>
      <c r="M158" s="8">
        <f t="shared" si="6"/>
        <v>5.5104113763331637E-2</v>
      </c>
      <c r="N158" s="5">
        <v>200</v>
      </c>
      <c r="O158" s="8">
        <f t="shared" si="8"/>
        <v>0.10589131538852209</v>
      </c>
    </row>
    <row r="159" spans="1:15" s="5" customFormat="1" ht="29.25" customHeight="1" x14ac:dyDescent="0.35">
      <c r="A159" s="5" t="s">
        <v>143</v>
      </c>
      <c r="B159" s="5" t="s">
        <v>144</v>
      </c>
      <c r="C159" s="5" t="s">
        <v>5</v>
      </c>
      <c r="D159" s="5" t="s">
        <v>778</v>
      </c>
      <c r="E159" s="6">
        <v>4202</v>
      </c>
      <c r="F159" s="5">
        <v>2032</v>
      </c>
      <c r="G159" s="7" t="s">
        <v>787</v>
      </c>
      <c r="H159" s="7" t="s">
        <v>873</v>
      </c>
      <c r="I159" s="7" t="s">
        <v>1090</v>
      </c>
      <c r="J159" s="7">
        <v>180</v>
      </c>
      <c r="K159" s="7">
        <v>0</v>
      </c>
      <c r="L159" s="5">
        <f t="shared" si="7"/>
        <v>180</v>
      </c>
      <c r="M159" s="8">
        <f t="shared" si="6"/>
        <v>4.2836744407425034E-2</v>
      </c>
      <c r="N159" s="5">
        <v>355</v>
      </c>
      <c r="O159" s="8">
        <f t="shared" si="8"/>
        <v>0.12732032365540219</v>
      </c>
    </row>
    <row r="160" spans="1:15" s="5" customFormat="1" ht="29.25" customHeight="1" x14ac:dyDescent="0.35">
      <c r="A160" s="5" t="s">
        <v>623</v>
      </c>
      <c r="B160" s="5" t="s">
        <v>624</v>
      </c>
      <c r="C160" s="5" t="s">
        <v>5</v>
      </c>
      <c r="D160" s="5" t="s">
        <v>778</v>
      </c>
      <c r="E160" s="6">
        <v>2423</v>
      </c>
      <c r="F160" s="5">
        <v>2034</v>
      </c>
      <c r="G160" s="7" t="s">
        <v>787</v>
      </c>
      <c r="H160" s="7" t="s">
        <v>874</v>
      </c>
      <c r="I160" s="7" t="s">
        <v>1059</v>
      </c>
      <c r="J160" s="7">
        <v>177</v>
      </c>
      <c r="K160" s="7">
        <v>80</v>
      </c>
      <c r="L160" s="5">
        <f t="shared" si="7"/>
        <v>257</v>
      </c>
      <c r="M160" s="8">
        <f t="shared" si="6"/>
        <v>0.1060668592653735</v>
      </c>
      <c r="N160" s="5">
        <v>251</v>
      </c>
      <c r="O160" s="8">
        <f t="shared" si="8"/>
        <v>0.20965744944283946</v>
      </c>
    </row>
    <row r="161" spans="1:15" s="5" customFormat="1" ht="29.25" customHeight="1" x14ac:dyDescent="0.35">
      <c r="A161" s="5" t="s">
        <v>320</v>
      </c>
      <c r="B161" s="5" t="s">
        <v>321</v>
      </c>
      <c r="C161" s="5" t="s">
        <v>5</v>
      </c>
      <c r="D161" s="5" t="s">
        <v>778</v>
      </c>
      <c r="E161" s="6">
        <v>1798</v>
      </c>
      <c r="F161" s="5">
        <v>2032</v>
      </c>
      <c r="G161" s="7" t="s">
        <v>787</v>
      </c>
      <c r="H161" s="7" t="s">
        <v>875</v>
      </c>
      <c r="I161" s="7" t="s">
        <v>1059</v>
      </c>
      <c r="J161" s="7">
        <v>115</v>
      </c>
      <c r="K161" s="7">
        <v>80</v>
      </c>
      <c r="L161" s="5">
        <f t="shared" si="7"/>
        <v>195</v>
      </c>
      <c r="M161" s="8">
        <f t="shared" si="6"/>
        <v>0.10845383759733036</v>
      </c>
      <c r="N161" s="5">
        <v>111</v>
      </c>
      <c r="O161" s="8">
        <f t="shared" si="8"/>
        <v>0.17018909899888765</v>
      </c>
    </row>
    <row r="162" spans="1:15" s="5" customFormat="1" ht="29.25" customHeight="1" x14ac:dyDescent="0.35">
      <c r="A162" s="5" t="s">
        <v>714</v>
      </c>
      <c r="B162" s="5" t="s">
        <v>321</v>
      </c>
      <c r="C162" s="5" t="s">
        <v>5</v>
      </c>
      <c r="D162" s="5" t="s">
        <v>778</v>
      </c>
      <c r="E162" s="6">
        <v>3026</v>
      </c>
      <c r="F162" s="5">
        <v>2027</v>
      </c>
      <c r="G162" s="7" t="s">
        <v>787</v>
      </c>
      <c r="H162" s="7" t="s">
        <v>876</v>
      </c>
      <c r="I162" s="7" t="s">
        <v>1059</v>
      </c>
      <c r="J162" s="7">
        <v>107</v>
      </c>
      <c r="K162" s="7">
        <v>181</v>
      </c>
      <c r="L162" s="5">
        <f t="shared" si="7"/>
        <v>288</v>
      </c>
      <c r="M162" s="8">
        <f t="shared" si="6"/>
        <v>9.517514871116986E-2</v>
      </c>
      <c r="N162" s="5">
        <v>90</v>
      </c>
      <c r="O162" s="8">
        <f t="shared" si="8"/>
        <v>0.12491738268341045</v>
      </c>
    </row>
    <row r="163" spans="1:15" s="5" customFormat="1" ht="29.25" customHeight="1" x14ac:dyDescent="0.35">
      <c r="A163" s="5" t="s">
        <v>389</v>
      </c>
      <c r="B163" s="5" t="s">
        <v>390</v>
      </c>
      <c r="C163" s="5" t="s">
        <v>5</v>
      </c>
      <c r="D163" s="5" t="s">
        <v>778</v>
      </c>
      <c r="E163" s="6">
        <v>4007</v>
      </c>
      <c r="F163" s="5">
        <v>2034</v>
      </c>
      <c r="G163" s="7" t="s">
        <v>787</v>
      </c>
      <c r="H163" s="7" t="s">
        <v>874</v>
      </c>
      <c r="I163" s="7" t="s">
        <v>1059</v>
      </c>
      <c r="J163" s="7">
        <v>173</v>
      </c>
      <c r="K163" s="7">
        <v>0</v>
      </c>
      <c r="L163" s="5">
        <f t="shared" si="7"/>
        <v>173</v>
      </c>
      <c r="M163" s="8">
        <f t="shared" si="6"/>
        <v>4.3174444721736961E-2</v>
      </c>
      <c r="N163" s="5">
        <v>709</v>
      </c>
      <c r="O163" s="8">
        <f t="shared" si="8"/>
        <v>0.22011479910157225</v>
      </c>
    </row>
    <row r="164" spans="1:15" s="5" customFormat="1" ht="29.25" customHeight="1" x14ac:dyDescent="0.35">
      <c r="A164" s="5" t="s">
        <v>755</v>
      </c>
      <c r="B164" s="5" t="s">
        <v>756</v>
      </c>
      <c r="C164" s="5" t="s">
        <v>5</v>
      </c>
      <c r="D164" s="5" t="s">
        <v>778</v>
      </c>
      <c r="E164" s="6">
        <v>2863</v>
      </c>
      <c r="F164" s="5">
        <v>2029</v>
      </c>
      <c r="G164" s="7" t="s">
        <v>782</v>
      </c>
      <c r="H164" s="7" t="s">
        <v>877</v>
      </c>
      <c r="I164" s="7" t="s">
        <v>976</v>
      </c>
      <c r="J164" s="7">
        <v>228</v>
      </c>
      <c r="K164" s="7">
        <v>154</v>
      </c>
      <c r="L164" s="5">
        <f t="shared" si="7"/>
        <v>382</v>
      </c>
      <c r="M164" s="8">
        <f t="shared" si="6"/>
        <v>0.13342647572476424</v>
      </c>
      <c r="N164" s="5">
        <v>352</v>
      </c>
      <c r="O164" s="8">
        <f t="shared" si="8"/>
        <v>0.25637443241355223</v>
      </c>
    </row>
    <row r="165" spans="1:15" s="5" customFormat="1" ht="29.25" customHeight="1" x14ac:dyDescent="0.35">
      <c r="A165" s="5" t="s">
        <v>186</v>
      </c>
      <c r="B165" s="5" t="s">
        <v>187</v>
      </c>
      <c r="C165" s="5" t="s">
        <v>5</v>
      </c>
      <c r="D165" s="5" t="s">
        <v>778</v>
      </c>
      <c r="E165" s="6">
        <v>3650</v>
      </c>
      <c r="F165" s="5">
        <v>2029</v>
      </c>
      <c r="G165" s="7" t="s">
        <v>787</v>
      </c>
      <c r="H165" s="7" t="s">
        <v>878</v>
      </c>
      <c r="I165" s="7" t="s">
        <v>1090</v>
      </c>
      <c r="J165" s="7">
        <v>110</v>
      </c>
      <c r="K165" s="7">
        <v>212</v>
      </c>
      <c r="L165" s="5">
        <f t="shared" si="7"/>
        <v>322</v>
      </c>
      <c r="M165" s="8">
        <f t="shared" si="6"/>
        <v>8.8219178082191776E-2</v>
      </c>
      <c r="N165" s="5">
        <v>352</v>
      </c>
      <c r="O165" s="8">
        <f t="shared" si="8"/>
        <v>0.18465753424657536</v>
      </c>
    </row>
    <row r="166" spans="1:15" s="5" customFormat="1" ht="29.25" customHeight="1" x14ac:dyDescent="0.35">
      <c r="A166" s="5" t="s">
        <v>3</v>
      </c>
      <c r="B166" s="5" t="s">
        <v>4</v>
      </c>
      <c r="C166" s="5" t="s">
        <v>5</v>
      </c>
      <c r="D166" s="5" t="s">
        <v>778</v>
      </c>
      <c r="E166" s="6">
        <v>29330</v>
      </c>
      <c r="F166" s="5">
        <v>2029</v>
      </c>
      <c r="G166" s="7" t="s">
        <v>787</v>
      </c>
      <c r="H166" s="7" t="s">
        <v>879</v>
      </c>
      <c r="I166" s="7" t="s">
        <v>1059</v>
      </c>
      <c r="J166" s="7">
        <v>570</v>
      </c>
      <c r="K166" s="7">
        <v>2500</v>
      </c>
      <c r="L166" s="5">
        <f t="shared" si="7"/>
        <v>3070</v>
      </c>
      <c r="M166" s="8">
        <f t="shared" si="6"/>
        <v>0.1046709853392431</v>
      </c>
      <c r="N166" s="5">
        <v>260</v>
      </c>
      <c r="O166" s="8">
        <f t="shared" si="8"/>
        <v>0.11353562904875554</v>
      </c>
    </row>
    <row r="167" spans="1:15" s="5" customFormat="1" ht="29.25" customHeight="1" x14ac:dyDescent="0.35">
      <c r="A167" s="5" t="s">
        <v>196</v>
      </c>
      <c r="B167" s="5" t="s">
        <v>4</v>
      </c>
      <c r="C167" s="5" t="s">
        <v>5</v>
      </c>
      <c r="D167" s="5" t="s">
        <v>778</v>
      </c>
      <c r="E167" s="6">
        <v>7080</v>
      </c>
      <c r="F167" s="5">
        <v>2033</v>
      </c>
      <c r="G167" s="7" t="s">
        <v>787</v>
      </c>
      <c r="H167" s="7" t="s">
        <v>865</v>
      </c>
      <c r="I167" s="7" t="s">
        <v>1059</v>
      </c>
      <c r="J167" s="7">
        <v>220</v>
      </c>
      <c r="K167" s="7">
        <v>463</v>
      </c>
      <c r="L167" s="5">
        <f t="shared" si="7"/>
        <v>683</v>
      </c>
      <c r="M167" s="8">
        <f t="shared" si="6"/>
        <v>9.6468926553672313E-2</v>
      </c>
      <c r="N167" s="5">
        <v>668</v>
      </c>
      <c r="O167" s="8">
        <f t="shared" si="8"/>
        <v>0.19081920903954802</v>
      </c>
    </row>
    <row r="168" spans="1:15" s="5" customFormat="1" ht="29.25" customHeight="1" x14ac:dyDescent="0.35">
      <c r="A168" s="5" t="s">
        <v>160</v>
      </c>
      <c r="B168" s="5" t="s">
        <v>161</v>
      </c>
      <c r="C168" s="5" t="s">
        <v>5</v>
      </c>
      <c r="D168" s="5" t="s">
        <v>778</v>
      </c>
      <c r="E168" s="6">
        <v>4602</v>
      </c>
      <c r="F168" s="5">
        <v>2032</v>
      </c>
      <c r="G168" s="7" t="s">
        <v>787</v>
      </c>
      <c r="H168" s="7" t="s">
        <v>880</v>
      </c>
      <c r="I168" s="7" t="s">
        <v>1059</v>
      </c>
      <c r="J168" s="7">
        <v>170</v>
      </c>
      <c r="K168" s="7">
        <v>80</v>
      </c>
      <c r="L168" s="5">
        <f t="shared" si="7"/>
        <v>250</v>
      </c>
      <c r="M168" s="8">
        <f t="shared" si="6"/>
        <v>5.4324206866579745E-2</v>
      </c>
      <c r="N168" s="5">
        <v>407</v>
      </c>
      <c r="O168" s="8">
        <f t="shared" si="8"/>
        <v>0.14276401564537158</v>
      </c>
    </row>
    <row r="169" spans="1:15" s="5" customFormat="1" ht="29.25" customHeight="1" x14ac:dyDescent="0.35">
      <c r="A169" s="5" t="s">
        <v>759</v>
      </c>
      <c r="B169" s="5" t="s">
        <v>760</v>
      </c>
      <c r="C169" s="5" t="s">
        <v>5</v>
      </c>
      <c r="D169" s="5" t="s">
        <v>778</v>
      </c>
      <c r="E169" s="6">
        <v>1952</v>
      </c>
      <c r="F169" s="5">
        <v>2030</v>
      </c>
      <c r="G169" s="7" t="s">
        <v>782</v>
      </c>
      <c r="H169" s="7" t="s">
        <v>1190</v>
      </c>
      <c r="I169" s="7" t="s">
        <v>977</v>
      </c>
      <c r="J169" s="7">
        <v>162</v>
      </c>
      <c r="K169" s="7">
        <v>0</v>
      </c>
      <c r="L169" s="5">
        <f t="shared" si="7"/>
        <v>162</v>
      </c>
      <c r="M169" s="8">
        <f t="shared" si="6"/>
        <v>8.299180327868852E-2</v>
      </c>
      <c r="N169" s="5">
        <v>190</v>
      </c>
      <c r="O169" s="8">
        <f t="shared" si="8"/>
        <v>0.18032786885245902</v>
      </c>
    </row>
    <row r="170" spans="1:15" s="5" customFormat="1" ht="29.25" customHeight="1" x14ac:dyDescent="0.35">
      <c r="A170" s="5" t="s">
        <v>413</v>
      </c>
      <c r="B170" s="5" t="s">
        <v>414</v>
      </c>
      <c r="C170" s="5" t="s">
        <v>5</v>
      </c>
      <c r="D170" s="5" t="s">
        <v>778</v>
      </c>
      <c r="E170" s="6">
        <v>3878</v>
      </c>
      <c r="F170" s="5">
        <v>2032</v>
      </c>
      <c r="G170" s="7" t="s">
        <v>787</v>
      </c>
      <c r="H170" s="7" t="s">
        <v>881</v>
      </c>
      <c r="I170" s="7" t="s">
        <v>1090</v>
      </c>
      <c r="J170" s="7">
        <v>103</v>
      </c>
      <c r="K170" s="7">
        <v>0</v>
      </c>
      <c r="L170" s="5">
        <f t="shared" si="7"/>
        <v>103</v>
      </c>
      <c r="M170" s="8">
        <f t="shared" si="6"/>
        <v>2.6560082516761216E-2</v>
      </c>
      <c r="N170" s="5">
        <v>198</v>
      </c>
      <c r="O170" s="8">
        <f t="shared" si="8"/>
        <v>7.7617328519855602E-2</v>
      </c>
    </row>
    <row r="171" spans="1:15" s="5" customFormat="1" ht="29.25" customHeight="1" x14ac:dyDescent="0.35">
      <c r="A171" s="5" t="s">
        <v>518</v>
      </c>
      <c r="B171" s="5" t="s">
        <v>414</v>
      </c>
      <c r="C171" s="5" t="s">
        <v>5</v>
      </c>
      <c r="D171" s="5" t="s">
        <v>778</v>
      </c>
      <c r="E171" s="6">
        <v>20940</v>
      </c>
      <c r="F171" s="5">
        <v>2026</v>
      </c>
      <c r="G171" s="7" t="s">
        <v>787</v>
      </c>
      <c r="H171" s="7" t="s">
        <v>845</v>
      </c>
      <c r="I171" s="7" t="s">
        <v>1090</v>
      </c>
      <c r="J171" s="7">
        <v>240</v>
      </c>
      <c r="K171" s="7">
        <v>755</v>
      </c>
      <c r="L171" s="5">
        <f t="shared" si="7"/>
        <v>995</v>
      </c>
      <c r="M171" s="8">
        <f t="shared" si="6"/>
        <v>4.7516714422158546E-2</v>
      </c>
      <c r="N171" s="5">
        <v>201</v>
      </c>
      <c r="O171" s="8">
        <f t="shared" si="8"/>
        <v>5.7115568290353393E-2</v>
      </c>
    </row>
    <row r="172" spans="1:15" s="5" customFormat="1" ht="29.25" customHeight="1" x14ac:dyDescent="0.35">
      <c r="A172" s="5" t="s">
        <v>194</v>
      </c>
      <c r="B172" s="5" t="s">
        <v>195</v>
      </c>
      <c r="C172" s="5" t="s">
        <v>5</v>
      </c>
      <c r="D172" s="5" t="s">
        <v>778</v>
      </c>
      <c r="E172" s="6">
        <v>2719</v>
      </c>
      <c r="F172" s="5">
        <v>2034</v>
      </c>
      <c r="G172" s="7" t="s">
        <v>787</v>
      </c>
      <c r="H172" s="7" t="s">
        <v>865</v>
      </c>
      <c r="I172" s="7" t="s">
        <v>1059</v>
      </c>
      <c r="J172" s="7">
        <v>206</v>
      </c>
      <c r="K172" s="7">
        <v>152</v>
      </c>
      <c r="L172" s="5">
        <f t="shared" si="7"/>
        <v>358</v>
      </c>
      <c r="M172" s="8">
        <f t="shared" si="6"/>
        <v>0.13166605369621184</v>
      </c>
      <c r="N172" s="5">
        <v>125</v>
      </c>
      <c r="O172" s="8">
        <f t="shared" si="8"/>
        <v>0.17763883780801765</v>
      </c>
    </row>
    <row r="173" spans="1:15" s="5" customFormat="1" ht="29.25" customHeight="1" x14ac:dyDescent="0.35">
      <c r="A173" s="5" t="s">
        <v>650</v>
      </c>
      <c r="B173" s="5" t="s">
        <v>651</v>
      </c>
      <c r="C173" s="5" t="s">
        <v>5</v>
      </c>
      <c r="D173" s="5" t="s">
        <v>778</v>
      </c>
      <c r="E173" s="6">
        <v>2681</v>
      </c>
      <c r="F173" s="5">
        <v>2033</v>
      </c>
      <c r="G173" s="7" t="s">
        <v>787</v>
      </c>
      <c r="H173" s="7" t="s">
        <v>859</v>
      </c>
      <c r="I173" s="7" t="s">
        <v>1059</v>
      </c>
      <c r="J173" s="7">
        <v>100</v>
      </c>
      <c r="K173" s="7">
        <v>145</v>
      </c>
      <c r="L173" s="5">
        <f t="shared" si="7"/>
        <v>245</v>
      </c>
      <c r="M173" s="8">
        <f t="shared" si="6"/>
        <v>9.1383812010443863E-2</v>
      </c>
      <c r="N173" s="5">
        <v>115</v>
      </c>
      <c r="O173" s="8">
        <f t="shared" si="8"/>
        <v>0.13427825438269303</v>
      </c>
    </row>
    <row r="174" spans="1:15" s="5" customFormat="1" ht="29.25" customHeight="1" x14ac:dyDescent="0.35">
      <c r="A174" s="5" t="s">
        <v>405</v>
      </c>
      <c r="B174" s="5" t="s">
        <v>406</v>
      </c>
      <c r="C174" s="5" t="s">
        <v>5</v>
      </c>
      <c r="D174" s="5" t="s">
        <v>778</v>
      </c>
      <c r="E174" s="6">
        <v>3242</v>
      </c>
      <c r="F174" s="5">
        <v>2032</v>
      </c>
      <c r="G174" s="7" t="s">
        <v>787</v>
      </c>
      <c r="H174" s="7" t="s">
        <v>882</v>
      </c>
      <c r="I174" s="7" t="s">
        <v>1059</v>
      </c>
      <c r="J174" s="7">
        <v>161</v>
      </c>
      <c r="K174" s="7">
        <v>0</v>
      </c>
      <c r="L174" s="5">
        <f t="shared" si="7"/>
        <v>161</v>
      </c>
      <c r="M174" s="8">
        <f t="shared" si="6"/>
        <v>4.9660703269586673E-2</v>
      </c>
      <c r="N174" s="5">
        <v>251</v>
      </c>
      <c r="O174" s="8">
        <f t="shared" si="8"/>
        <v>0.1270820481184454</v>
      </c>
    </row>
    <row r="175" spans="1:15" s="5" customFormat="1" ht="29.25" customHeight="1" x14ac:dyDescent="0.35">
      <c r="A175" s="5" t="s">
        <v>147</v>
      </c>
      <c r="B175" s="5" t="s">
        <v>148</v>
      </c>
      <c r="C175" s="5" t="s">
        <v>5</v>
      </c>
      <c r="D175" s="5" t="s">
        <v>778</v>
      </c>
      <c r="E175" s="6">
        <v>3607</v>
      </c>
      <c r="F175" s="5">
        <v>2030</v>
      </c>
      <c r="G175" s="7" t="s">
        <v>787</v>
      </c>
      <c r="H175" s="7" t="s">
        <v>863</v>
      </c>
      <c r="I175" s="7" t="s">
        <v>1088</v>
      </c>
      <c r="J175" s="7">
        <v>196</v>
      </c>
      <c r="K175" s="7">
        <v>0</v>
      </c>
      <c r="L175" s="5">
        <f t="shared" si="7"/>
        <v>196</v>
      </c>
      <c r="M175" s="8">
        <f t="shared" si="6"/>
        <v>5.4338785694482951E-2</v>
      </c>
      <c r="N175" s="5">
        <v>465</v>
      </c>
      <c r="O175" s="8">
        <f t="shared" si="8"/>
        <v>0.18325478236761852</v>
      </c>
    </row>
    <row r="176" spans="1:15" s="5" customFormat="1" ht="29.25" customHeight="1" x14ac:dyDescent="0.35">
      <c r="A176" s="5" t="s">
        <v>99</v>
      </c>
      <c r="B176" s="5" t="s">
        <v>100</v>
      </c>
      <c r="C176" s="5" t="s">
        <v>5</v>
      </c>
      <c r="D176" s="5" t="s">
        <v>778</v>
      </c>
      <c r="E176" s="6">
        <v>5552</v>
      </c>
      <c r="F176" s="5">
        <v>2034</v>
      </c>
      <c r="G176" s="7" t="s">
        <v>787</v>
      </c>
      <c r="H176" s="7" t="s">
        <v>883</v>
      </c>
      <c r="I176" s="7" t="s">
        <v>1059</v>
      </c>
      <c r="J176" s="7">
        <v>175</v>
      </c>
      <c r="K176" s="7">
        <v>75</v>
      </c>
      <c r="L176" s="5">
        <f t="shared" si="7"/>
        <v>250</v>
      </c>
      <c r="M176" s="8">
        <f t="shared" si="6"/>
        <v>4.5028818443804033E-2</v>
      </c>
      <c r="N176" s="5">
        <v>474</v>
      </c>
      <c r="O176" s="8">
        <f t="shared" si="8"/>
        <v>0.1304034582132565</v>
      </c>
    </row>
    <row r="177" spans="1:15" s="5" customFormat="1" ht="29.25" customHeight="1" x14ac:dyDescent="0.35">
      <c r="A177" s="5" t="s">
        <v>135</v>
      </c>
      <c r="B177" s="5" t="s">
        <v>136</v>
      </c>
      <c r="C177" s="5" t="s">
        <v>5</v>
      </c>
      <c r="D177" s="5" t="s">
        <v>778</v>
      </c>
      <c r="E177" s="6">
        <v>3703</v>
      </c>
      <c r="F177" s="5">
        <v>2028</v>
      </c>
      <c r="G177" s="7" t="s">
        <v>787</v>
      </c>
      <c r="H177" s="7" t="s">
        <v>845</v>
      </c>
      <c r="I177" s="7" t="s">
        <v>1090</v>
      </c>
      <c r="J177" s="7">
        <v>231</v>
      </c>
      <c r="K177" s="7">
        <v>0</v>
      </c>
      <c r="L177" s="5">
        <f t="shared" si="7"/>
        <v>231</v>
      </c>
      <c r="M177" s="8">
        <f t="shared" si="6"/>
        <v>6.2381852551984876E-2</v>
      </c>
      <c r="N177" s="5">
        <v>148</v>
      </c>
      <c r="O177" s="8">
        <f t="shared" si="8"/>
        <v>0.10234944639481501</v>
      </c>
    </row>
    <row r="178" spans="1:15" s="5" customFormat="1" ht="29.25" customHeight="1" x14ac:dyDescent="0.35">
      <c r="A178" s="5" t="s">
        <v>235</v>
      </c>
      <c r="B178" s="5" t="s">
        <v>236</v>
      </c>
      <c r="C178" s="5" t="s">
        <v>5</v>
      </c>
      <c r="D178" s="5" t="s">
        <v>778</v>
      </c>
      <c r="E178" s="6">
        <v>2610</v>
      </c>
      <c r="F178" s="5">
        <v>2029</v>
      </c>
      <c r="G178" s="7" t="s">
        <v>787</v>
      </c>
      <c r="H178" s="7" t="s">
        <v>884</v>
      </c>
      <c r="I178" s="7" t="s">
        <v>1059</v>
      </c>
      <c r="J178" s="7">
        <v>258</v>
      </c>
      <c r="K178" s="7">
        <v>0</v>
      </c>
      <c r="L178" s="5">
        <f t="shared" si="7"/>
        <v>258</v>
      </c>
      <c r="M178" s="8">
        <f t="shared" si="6"/>
        <v>9.8850574712643677E-2</v>
      </c>
      <c r="N178" s="5">
        <v>124</v>
      </c>
      <c r="O178" s="8">
        <f t="shared" si="8"/>
        <v>0.14636015325670498</v>
      </c>
    </row>
    <row r="179" spans="1:15" s="5" customFormat="1" ht="29.25" customHeight="1" x14ac:dyDescent="0.35">
      <c r="A179" s="5" t="s">
        <v>68</v>
      </c>
      <c r="B179" s="5" t="s">
        <v>69</v>
      </c>
      <c r="C179" s="5" t="s">
        <v>5</v>
      </c>
      <c r="D179" s="5" t="s">
        <v>779</v>
      </c>
      <c r="E179" s="6">
        <v>19830</v>
      </c>
      <c r="F179" s="5">
        <v>2027</v>
      </c>
      <c r="G179" s="7" t="s">
        <v>787</v>
      </c>
      <c r="H179" s="7" t="s">
        <v>885</v>
      </c>
      <c r="I179" s="7" t="s">
        <v>1093</v>
      </c>
      <c r="J179" s="7">
        <v>668</v>
      </c>
      <c r="K179" s="7">
        <v>171</v>
      </c>
      <c r="L179" s="5">
        <f t="shared" si="7"/>
        <v>839</v>
      </c>
      <c r="M179" s="8">
        <f t="shared" si="6"/>
        <v>4.230963187090267E-2</v>
      </c>
      <c r="N179" s="5">
        <v>667</v>
      </c>
      <c r="O179" s="8">
        <f t="shared" si="8"/>
        <v>7.5945537065052957E-2</v>
      </c>
    </row>
    <row r="180" spans="1:15" s="5" customFormat="1" ht="29.25" customHeight="1" x14ac:dyDescent="0.35">
      <c r="A180" s="5" t="s">
        <v>753</v>
      </c>
      <c r="B180" s="5" t="s">
        <v>754</v>
      </c>
      <c r="C180" s="5" t="s">
        <v>5</v>
      </c>
      <c r="D180" s="5" t="s">
        <v>779</v>
      </c>
      <c r="E180" s="6">
        <v>6114</v>
      </c>
      <c r="F180" s="5">
        <v>2036</v>
      </c>
      <c r="G180" s="7" t="s">
        <v>787</v>
      </c>
      <c r="H180" s="7" t="s">
        <v>1191</v>
      </c>
      <c r="I180" s="7" t="s">
        <v>978</v>
      </c>
      <c r="J180" s="7">
        <v>464</v>
      </c>
      <c r="K180" s="7">
        <v>0</v>
      </c>
      <c r="L180" s="5">
        <f t="shared" si="7"/>
        <v>464</v>
      </c>
      <c r="M180" s="8">
        <f t="shared" si="6"/>
        <v>7.5891396794242727E-2</v>
      </c>
      <c r="N180" s="5">
        <v>604</v>
      </c>
      <c r="O180" s="8">
        <f t="shared" si="8"/>
        <v>0.1746810598626104</v>
      </c>
    </row>
    <row r="181" spans="1:15" s="5" customFormat="1" ht="29.25" customHeight="1" x14ac:dyDescent="0.35">
      <c r="A181" s="5" t="s">
        <v>182</v>
      </c>
      <c r="B181" s="5" t="s">
        <v>183</v>
      </c>
      <c r="C181" s="5" t="s">
        <v>5</v>
      </c>
      <c r="D181" s="5" t="s">
        <v>779</v>
      </c>
      <c r="E181" s="6">
        <v>2894</v>
      </c>
      <c r="F181" s="5">
        <v>2034</v>
      </c>
      <c r="G181" s="7" t="s">
        <v>787</v>
      </c>
      <c r="H181" s="7" t="s">
        <v>845</v>
      </c>
      <c r="I181" s="7" t="s">
        <v>1094</v>
      </c>
      <c r="J181" s="7">
        <v>290</v>
      </c>
      <c r="K181" s="7">
        <v>0</v>
      </c>
      <c r="L181" s="5">
        <f t="shared" si="7"/>
        <v>290</v>
      </c>
      <c r="M181" s="8">
        <f t="shared" si="6"/>
        <v>0.10020732550103663</v>
      </c>
      <c r="N181" s="5">
        <v>233</v>
      </c>
      <c r="O181" s="8">
        <f t="shared" si="8"/>
        <v>0.18071872840359365</v>
      </c>
    </row>
    <row r="182" spans="1:15" s="5" customFormat="1" ht="29.25" customHeight="1" x14ac:dyDescent="0.35">
      <c r="A182" s="5" t="s">
        <v>757</v>
      </c>
      <c r="B182" s="5" t="s">
        <v>758</v>
      </c>
      <c r="C182" s="5" t="s">
        <v>5</v>
      </c>
      <c r="D182" s="5" t="s">
        <v>779</v>
      </c>
      <c r="E182" s="6">
        <v>16020</v>
      </c>
      <c r="F182" s="5">
        <v>2036</v>
      </c>
      <c r="G182" s="7" t="s">
        <v>787</v>
      </c>
      <c r="H182" s="7" t="s">
        <v>887</v>
      </c>
      <c r="I182" s="7" t="s">
        <v>980</v>
      </c>
      <c r="J182" s="7">
        <v>495</v>
      </c>
      <c r="K182" s="7">
        <v>0</v>
      </c>
      <c r="L182" s="5">
        <f t="shared" si="7"/>
        <v>495</v>
      </c>
      <c r="M182" s="8">
        <f t="shared" si="6"/>
        <v>3.0898876404494381E-2</v>
      </c>
      <c r="N182" s="5">
        <v>714</v>
      </c>
      <c r="O182" s="8">
        <f t="shared" si="8"/>
        <v>7.5468164794007489E-2</v>
      </c>
    </row>
    <row r="183" spans="1:15" s="5" customFormat="1" ht="29.25" customHeight="1" x14ac:dyDescent="0.35">
      <c r="A183" s="5" t="s">
        <v>594</v>
      </c>
      <c r="B183" s="5" t="s">
        <v>595</v>
      </c>
      <c r="C183" s="5" t="s">
        <v>5</v>
      </c>
      <c r="D183" s="5" t="s">
        <v>779</v>
      </c>
      <c r="E183" s="6">
        <v>1601</v>
      </c>
      <c r="F183" s="5">
        <v>2030</v>
      </c>
      <c r="G183" s="7" t="s">
        <v>787</v>
      </c>
      <c r="H183" s="7" t="s">
        <v>888</v>
      </c>
      <c r="I183" s="7" t="s">
        <v>984</v>
      </c>
      <c r="J183" s="7">
        <v>133</v>
      </c>
      <c r="K183" s="7">
        <v>0</v>
      </c>
      <c r="L183" s="5">
        <f t="shared" si="7"/>
        <v>133</v>
      </c>
      <c r="M183" s="8">
        <f t="shared" si="6"/>
        <v>8.3073079325421614E-2</v>
      </c>
      <c r="N183" s="5">
        <v>229</v>
      </c>
      <c r="O183" s="8">
        <f t="shared" si="8"/>
        <v>0.22610868207370394</v>
      </c>
    </row>
    <row r="184" spans="1:15" s="5" customFormat="1" ht="29.25" customHeight="1" x14ac:dyDescent="0.35">
      <c r="A184" s="5" t="s">
        <v>66</v>
      </c>
      <c r="B184" s="5" t="s">
        <v>67</v>
      </c>
      <c r="C184" s="5" t="s">
        <v>5</v>
      </c>
      <c r="D184" s="5" t="s">
        <v>779</v>
      </c>
      <c r="E184" s="6">
        <v>4881</v>
      </c>
      <c r="F184" s="5">
        <v>2033</v>
      </c>
      <c r="G184" s="7" t="s">
        <v>787</v>
      </c>
      <c r="H184" s="7" t="s">
        <v>887</v>
      </c>
      <c r="I184" s="7" t="s">
        <v>979</v>
      </c>
      <c r="J184" s="7">
        <v>308</v>
      </c>
      <c r="K184" s="7">
        <v>0</v>
      </c>
      <c r="L184" s="5">
        <f t="shared" si="7"/>
        <v>308</v>
      </c>
      <c r="M184" s="8">
        <f t="shared" si="6"/>
        <v>6.3101823396844905E-2</v>
      </c>
      <c r="N184" s="5">
        <v>570</v>
      </c>
      <c r="O184" s="8">
        <f t="shared" si="8"/>
        <v>0.17988117189100594</v>
      </c>
    </row>
    <row r="185" spans="1:15" s="5" customFormat="1" ht="29.25" customHeight="1" x14ac:dyDescent="0.35">
      <c r="A185" s="5" t="s">
        <v>188</v>
      </c>
      <c r="B185" s="5" t="s">
        <v>189</v>
      </c>
      <c r="C185" s="5" t="s">
        <v>5</v>
      </c>
      <c r="D185" s="5" t="s">
        <v>779</v>
      </c>
      <c r="E185" s="6">
        <v>7704</v>
      </c>
      <c r="F185" s="5">
        <v>2034</v>
      </c>
      <c r="G185" s="7" t="s">
        <v>787</v>
      </c>
      <c r="H185" s="7" t="s">
        <v>889</v>
      </c>
      <c r="I185" s="7" t="s">
        <v>981</v>
      </c>
      <c r="J185" s="7">
        <v>106</v>
      </c>
      <c r="K185" s="7">
        <v>468</v>
      </c>
      <c r="L185" s="5">
        <f t="shared" si="7"/>
        <v>574</v>
      </c>
      <c r="M185" s="8">
        <f t="shared" si="6"/>
        <v>7.4506749740394604E-2</v>
      </c>
      <c r="N185" s="5">
        <v>546</v>
      </c>
      <c r="O185" s="8">
        <f t="shared" si="8"/>
        <v>0.14537902388369678</v>
      </c>
    </row>
    <row r="186" spans="1:15" s="5" customFormat="1" ht="29.25" customHeight="1" x14ac:dyDescent="0.35">
      <c r="A186" s="5" t="s">
        <v>559</v>
      </c>
      <c r="B186" s="5" t="s">
        <v>560</v>
      </c>
      <c r="C186" s="5" t="s">
        <v>5</v>
      </c>
      <c r="D186" s="5" t="s">
        <v>779</v>
      </c>
      <c r="E186" s="6">
        <v>113700</v>
      </c>
      <c r="F186" s="5">
        <v>2034</v>
      </c>
      <c r="G186" s="7" t="s">
        <v>787</v>
      </c>
      <c r="H186" s="7" t="s">
        <v>890</v>
      </c>
      <c r="I186" s="7" t="s">
        <v>1095</v>
      </c>
      <c r="J186" s="7">
        <v>107</v>
      </c>
      <c r="K186" s="7">
        <v>184</v>
      </c>
      <c r="L186" s="5">
        <f t="shared" si="7"/>
        <v>291</v>
      </c>
      <c r="M186" s="8">
        <f t="shared" si="6"/>
        <v>2.5593667546174141E-3</v>
      </c>
      <c r="N186" s="5">
        <v>120</v>
      </c>
      <c r="O186" s="8">
        <f t="shared" si="8"/>
        <v>3.6147757255936674E-3</v>
      </c>
    </row>
    <row r="187" spans="1:15" s="5" customFormat="1" ht="29.25" customHeight="1" x14ac:dyDescent="0.35">
      <c r="A187" s="5" t="s">
        <v>11</v>
      </c>
      <c r="B187" s="5" t="s">
        <v>12</v>
      </c>
      <c r="C187" s="5" t="s">
        <v>5</v>
      </c>
      <c r="D187" s="5" t="s">
        <v>779</v>
      </c>
      <c r="E187" s="6">
        <v>8089</v>
      </c>
      <c r="F187" s="5">
        <v>2034</v>
      </c>
      <c r="G187" s="7" t="s">
        <v>787</v>
      </c>
      <c r="H187" s="7" t="s">
        <v>1192</v>
      </c>
      <c r="I187" s="7" t="s">
        <v>1193</v>
      </c>
      <c r="J187" s="7">
        <v>488</v>
      </c>
      <c r="K187" s="7">
        <v>637</v>
      </c>
      <c r="L187" s="5">
        <f t="shared" si="7"/>
        <v>1125</v>
      </c>
      <c r="M187" s="8">
        <f t="shared" si="6"/>
        <v>0.1390777599208802</v>
      </c>
      <c r="N187" s="5">
        <v>704</v>
      </c>
      <c r="O187" s="8">
        <f t="shared" si="8"/>
        <v>0.22610953146247992</v>
      </c>
    </row>
    <row r="188" spans="1:15" s="5" customFormat="1" ht="29.25" customHeight="1" x14ac:dyDescent="0.35">
      <c r="A188" s="5" t="s">
        <v>201</v>
      </c>
      <c r="B188" s="5" t="s">
        <v>202</v>
      </c>
      <c r="C188" s="5" t="s">
        <v>5</v>
      </c>
      <c r="D188" s="5" t="s">
        <v>779</v>
      </c>
      <c r="E188" s="6">
        <v>3667</v>
      </c>
      <c r="F188" s="5">
        <v>2033</v>
      </c>
      <c r="G188" s="7" t="s">
        <v>788</v>
      </c>
      <c r="H188" s="7" t="s">
        <v>866</v>
      </c>
      <c r="I188" s="7" t="s">
        <v>980</v>
      </c>
      <c r="J188" s="7">
        <v>158</v>
      </c>
      <c r="K188" s="7">
        <v>0</v>
      </c>
      <c r="L188" s="5">
        <f t="shared" si="7"/>
        <v>158</v>
      </c>
      <c r="M188" s="8">
        <f t="shared" si="6"/>
        <v>4.3086992091628036E-2</v>
      </c>
      <c r="N188" s="5">
        <v>327</v>
      </c>
      <c r="O188" s="8">
        <f t="shared" si="8"/>
        <v>0.13226070357240252</v>
      </c>
    </row>
    <row r="189" spans="1:15" s="5" customFormat="1" ht="29.25" customHeight="1" x14ac:dyDescent="0.35">
      <c r="A189" s="5" t="s">
        <v>54</v>
      </c>
      <c r="B189" s="5" t="s">
        <v>55</v>
      </c>
      <c r="C189" s="5" t="s">
        <v>5</v>
      </c>
      <c r="D189" s="5" t="s">
        <v>779</v>
      </c>
      <c r="E189" s="6">
        <v>2971</v>
      </c>
      <c r="F189" s="5">
        <v>2034</v>
      </c>
      <c r="G189" s="7" t="s">
        <v>787</v>
      </c>
      <c r="H189" s="7" t="s">
        <v>891</v>
      </c>
      <c r="I189" s="7" t="s">
        <v>981</v>
      </c>
      <c r="J189" s="7">
        <v>323</v>
      </c>
      <c r="K189" s="7">
        <v>0</v>
      </c>
      <c r="L189" s="5">
        <f t="shared" si="7"/>
        <v>323</v>
      </c>
      <c r="M189" s="8">
        <f t="shared" si="6"/>
        <v>0.10871760350050488</v>
      </c>
      <c r="N189" s="5">
        <v>475</v>
      </c>
      <c r="O189" s="8">
        <f t="shared" si="8"/>
        <v>0.26859643217771795</v>
      </c>
    </row>
    <row r="190" spans="1:15" s="5" customFormat="1" ht="29.25" customHeight="1" x14ac:dyDescent="0.35">
      <c r="A190" s="5" t="s">
        <v>243</v>
      </c>
      <c r="B190" s="5" t="s">
        <v>244</v>
      </c>
      <c r="C190" s="5" t="s">
        <v>5</v>
      </c>
      <c r="D190" s="5" t="s">
        <v>780</v>
      </c>
      <c r="E190" s="6">
        <v>3301</v>
      </c>
      <c r="F190" s="5">
        <v>2028</v>
      </c>
      <c r="G190" s="7" t="s">
        <v>787</v>
      </c>
      <c r="H190" s="7" t="s">
        <v>865</v>
      </c>
      <c r="I190" s="7" t="s">
        <v>1096</v>
      </c>
      <c r="J190" s="7">
        <v>100</v>
      </c>
      <c r="K190" s="7">
        <v>245</v>
      </c>
      <c r="L190" s="5">
        <f t="shared" si="7"/>
        <v>345</v>
      </c>
      <c r="M190" s="8">
        <f t="shared" si="6"/>
        <v>0.10451378370190852</v>
      </c>
      <c r="N190" s="5">
        <v>245</v>
      </c>
      <c r="O190" s="8">
        <f t="shared" si="8"/>
        <v>0.17873371705543775</v>
      </c>
    </row>
    <row r="191" spans="1:15" s="5" customFormat="1" ht="29.25" customHeight="1" x14ac:dyDescent="0.35">
      <c r="A191" s="5" t="s">
        <v>141</v>
      </c>
      <c r="B191" s="5" t="s">
        <v>142</v>
      </c>
      <c r="C191" s="5" t="s">
        <v>5</v>
      </c>
      <c r="D191" s="5" t="s">
        <v>780</v>
      </c>
      <c r="E191" s="6">
        <v>2711</v>
      </c>
      <c r="F191" s="5">
        <v>2031</v>
      </c>
      <c r="G191" s="7" t="s">
        <v>787</v>
      </c>
      <c r="H191" s="7" t="s">
        <v>875</v>
      </c>
      <c r="I191" s="7" t="s">
        <v>1096</v>
      </c>
      <c r="J191" s="7">
        <v>131</v>
      </c>
      <c r="K191" s="7">
        <v>0</v>
      </c>
      <c r="L191" s="5">
        <f t="shared" si="7"/>
        <v>131</v>
      </c>
      <c r="M191" s="8">
        <f t="shared" si="6"/>
        <v>4.8321652526742899E-2</v>
      </c>
      <c r="N191" s="5">
        <v>235</v>
      </c>
      <c r="O191" s="8">
        <f t="shared" si="8"/>
        <v>0.13500553301364809</v>
      </c>
    </row>
    <row r="192" spans="1:15" s="5" customFormat="1" ht="29.25" customHeight="1" x14ac:dyDescent="0.35">
      <c r="A192" s="5" t="s">
        <v>403</v>
      </c>
      <c r="B192" s="5" t="s">
        <v>404</v>
      </c>
      <c r="C192" s="5" t="s">
        <v>5</v>
      </c>
      <c r="D192" s="5" t="s">
        <v>780</v>
      </c>
      <c r="E192" s="6">
        <v>3678</v>
      </c>
      <c r="F192" s="5">
        <v>2033</v>
      </c>
      <c r="G192" s="7" t="s">
        <v>787</v>
      </c>
      <c r="H192" s="7" t="s">
        <v>880</v>
      </c>
      <c r="I192" s="7" t="s">
        <v>1096</v>
      </c>
      <c r="J192" s="7">
        <v>166</v>
      </c>
      <c r="K192" s="7">
        <v>0</v>
      </c>
      <c r="L192" s="5">
        <f t="shared" si="7"/>
        <v>166</v>
      </c>
      <c r="M192" s="8">
        <f t="shared" si="6"/>
        <v>4.5133224578575312E-2</v>
      </c>
      <c r="N192" s="5">
        <v>514</v>
      </c>
      <c r="O192" s="8">
        <f t="shared" si="8"/>
        <v>0.18488308863512778</v>
      </c>
    </row>
    <row r="193" spans="1:15" s="5" customFormat="1" ht="29.25" customHeight="1" x14ac:dyDescent="0.35">
      <c r="A193" s="5" t="s">
        <v>156</v>
      </c>
      <c r="B193" s="5" t="s">
        <v>157</v>
      </c>
      <c r="C193" s="5" t="s">
        <v>5</v>
      </c>
      <c r="D193" s="5" t="s">
        <v>780</v>
      </c>
      <c r="E193" s="6">
        <v>3986</v>
      </c>
      <c r="F193" s="5">
        <v>2032</v>
      </c>
      <c r="G193" s="7" t="s">
        <v>787</v>
      </c>
      <c r="H193" s="7" t="s">
        <v>892</v>
      </c>
      <c r="I193" s="7" t="s">
        <v>1097</v>
      </c>
      <c r="J193" s="7">
        <v>236</v>
      </c>
      <c r="K193" s="7">
        <v>0</v>
      </c>
      <c r="L193" s="5">
        <f t="shared" si="7"/>
        <v>236</v>
      </c>
      <c r="M193" s="8">
        <f t="shared" si="6"/>
        <v>5.9207225288509781E-2</v>
      </c>
      <c r="N193" s="5">
        <v>240</v>
      </c>
      <c r="O193" s="8">
        <f t="shared" si="8"/>
        <v>0.11941796287004516</v>
      </c>
    </row>
    <row r="194" spans="1:15" s="5" customFormat="1" ht="29.25" customHeight="1" x14ac:dyDescent="0.35">
      <c r="A194" s="5" t="s">
        <v>1194</v>
      </c>
      <c r="B194" s="5" t="s">
        <v>90</v>
      </c>
      <c r="C194" s="5" t="s">
        <v>5</v>
      </c>
      <c r="D194" s="5" t="s">
        <v>780</v>
      </c>
      <c r="E194" s="6">
        <v>10100</v>
      </c>
      <c r="F194" s="5">
        <v>2033</v>
      </c>
      <c r="G194" s="7" t="s">
        <v>787</v>
      </c>
      <c r="H194" s="7" t="s">
        <v>893</v>
      </c>
      <c r="I194" s="7" t="s">
        <v>1096</v>
      </c>
      <c r="J194" s="7">
        <v>284</v>
      </c>
      <c r="K194" s="7">
        <v>284</v>
      </c>
      <c r="L194" s="5">
        <f t="shared" si="7"/>
        <v>568</v>
      </c>
      <c r="M194" s="8">
        <f t="shared" si="6"/>
        <v>5.6237623762376239E-2</v>
      </c>
      <c r="N194" s="5">
        <v>1146</v>
      </c>
      <c r="O194" s="8">
        <f t="shared" si="8"/>
        <v>0.16970297029702971</v>
      </c>
    </row>
    <row r="195" spans="1:15" s="5" customFormat="1" ht="29.25" customHeight="1" x14ac:dyDescent="0.35">
      <c r="A195" s="5" t="s">
        <v>297</v>
      </c>
      <c r="B195" s="5" t="s">
        <v>298</v>
      </c>
      <c r="C195" s="5" t="s">
        <v>5</v>
      </c>
      <c r="D195" s="5" t="s">
        <v>780</v>
      </c>
      <c r="E195" s="6">
        <v>1743</v>
      </c>
      <c r="F195" s="5">
        <v>2029</v>
      </c>
      <c r="G195" s="7" t="s">
        <v>787</v>
      </c>
      <c r="H195" s="7" t="s">
        <v>875</v>
      </c>
      <c r="I195" s="7" t="s">
        <v>1096</v>
      </c>
      <c r="J195" s="7">
        <v>148</v>
      </c>
      <c r="K195" s="7">
        <v>0</v>
      </c>
      <c r="L195" s="5">
        <f t="shared" si="7"/>
        <v>148</v>
      </c>
      <c r="M195" s="8">
        <f t="shared" ref="M195:M257" si="9">L195/E195</f>
        <v>8.4911072862880091E-2</v>
      </c>
      <c r="N195" s="5">
        <v>118</v>
      </c>
      <c r="O195" s="8">
        <f t="shared" si="8"/>
        <v>0.15261044176706828</v>
      </c>
    </row>
    <row r="196" spans="1:15" s="5" customFormat="1" ht="29.25" customHeight="1" x14ac:dyDescent="0.35">
      <c r="A196" s="5" t="s">
        <v>383</v>
      </c>
      <c r="B196" s="5" t="s">
        <v>384</v>
      </c>
      <c r="C196" s="5" t="s">
        <v>5</v>
      </c>
      <c r="D196" s="5" t="s">
        <v>780</v>
      </c>
      <c r="E196" s="6">
        <v>5863</v>
      </c>
      <c r="F196" s="5">
        <v>2031</v>
      </c>
      <c r="G196" s="7" t="s">
        <v>787</v>
      </c>
      <c r="H196" s="7" t="s">
        <v>845</v>
      </c>
      <c r="I196" s="7" t="s">
        <v>1096</v>
      </c>
      <c r="J196" s="7">
        <v>185</v>
      </c>
      <c r="K196" s="7">
        <v>257</v>
      </c>
      <c r="L196" s="5">
        <f t="shared" ref="L196:L258" si="10">J196+K196</f>
        <v>442</v>
      </c>
      <c r="M196" s="8">
        <f t="shared" si="9"/>
        <v>7.5388026607538808E-2</v>
      </c>
      <c r="N196" s="5">
        <v>250</v>
      </c>
      <c r="O196" s="8">
        <f t="shared" si="8"/>
        <v>0.11802831315026437</v>
      </c>
    </row>
    <row r="197" spans="1:15" s="5" customFormat="1" ht="29.25" customHeight="1" x14ac:dyDescent="0.35">
      <c r="A197" s="5" t="s">
        <v>357</v>
      </c>
      <c r="B197" s="5" t="s">
        <v>358</v>
      </c>
      <c r="C197" s="5" t="s">
        <v>5</v>
      </c>
      <c r="D197" s="5" t="s">
        <v>780</v>
      </c>
      <c r="E197" s="6">
        <v>2134</v>
      </c>
      <c r="F197" s="5">
        <v>2033</v>
      </c>
      <c r="G197" s="7" t="s">
        <v>787</v>
      </c>
      <c r="H197" s="7" t="s">
        <v>807</v>
      </c>
      <c r="I197" s="7" t="s">
        <v>1097</v>
      </c>
      <c r="J197" s="7">
        <v>200</v>
      </c>
      <c r="K197" s="7">
        <v>0</v>
      </c>
      <c r="L197" s="5">
        <f t="shared" si="10"/>
        <v>200</v>
      </c>
      <c r="M197" s="8">
        <f t="shared" si="9"/>
        <v>9.3720712277413312E-2</v>
      </c>
      <c r="N197" s="5">
        <v>215</v>
      </c>
      <c r="O197" s="8">
        <f t="shared" ref="O197:O259" si="11">(L197+N197)/E197</f>
        <v>0.19447047797563261</v>
      </c>
    </row>
    <row r="198" spans="1:15" s="5" customFormat="1" ht="29.25" customHeight="1" x14ac:dyDescent="0.35">
      <c r="A198" s="5" t="s">
        <v>267</v>
      </c>
      <c r="B198" s="5" t="s">
        <v>268</v>
      </c>
      <c r="C198" s="5" t="s">
        <v>5</v>
      </c>
      <c r="D198" s="5" t="s">
        <v>780</v>
      </c>
      <c r="E198" s="6">
        <v>6597</v>
      </c>
      <c r="F198" s="5">
        <v>2034</v>
      </c>
      <c r="G198" s="7" t="s">
        <v>787</v>
      </c>
      <c r="H198" s="7" t="s">
        <v>893</v>
      </c>
      <c r="I198" s="7" t="s">
        <v>1096</v>
      </c>
      <c r="J198" s="7">
        <v>181</v>
      </c>
      <c r="K198" s="7">
        <v>261</v>
      </c>
      <c r="L198" s="5">
        <f t="shared" si="10"/>
        <v>442</v>
      </c>
      <c r="M198" s="8">
        <f t="shared" si="9"/>
        <v>6.7000151584053355E-2</v>
      </c>
      <c r="N198" s="5">
        <v>402</v>
      </c>
      <c r="O198" s="8">
        <f t="shared" si="11"/>
        <v>0.12793694103380324</v>
      </c>
    </row>
    <row r="199" spans="1:15" s="5" customFormat="1" ht="29.25" customHeight="1" x14ac:dyDescent="0.35">
      <c r="A199" s="5" t="s">
        <v>80</v>
      </c>
      <c r="B199" s="5" t="s">
        <v>81</v>
      </c>
      <c r="C199" s="5" t="s">
        <v>5</v>
      </c>
      <c r="D199" s="5" t="s">
        <v>780</v>
      </c>
      <c r="E199" s="6">
        <v>3965</v>
      </c>
      <c r="F199" s="5">
        <v>2030</v>
      </c>
      <c r="G199" s="7" t="s">
        <v>787</v>
      </c>
      <c r="H199" s="7" t="s">
        <v>893</v>
      </c>
      <c r="I199" s="7" t="s">
        <v>1096</v>
      </c>
      <c r="J199" s="7">
        <v>192</v>
      </c>
      <c r="K199" s="7">
        <v>0</v>
      </c>
      <c r="L199" s="5">
        <f t="shared" si="10"/>
        <v>192</v>
      </c>
      <c r="M199" s="8">
        <f t="shared" si="9"/>
        <v>4.8423707440100883E-2</v>
      </c>
      <c r="N199" s="5">
        <v>341</v>
      </c>
      <c r="O199" s="8">
        <f t="shared" si="11"/>
        <v>0.13442622950819672</v>
      </c>
    </row>
    <row r="200" spans="1:15" s="5" customFormat="1" ht="29.25" customHeight="1" x14ac:dyDescent="0.35">
      <c r="A200" s="5" t="s">
        <v>399</v>
      </c>
      <c r="B200" s="5" t="s">
        <v>400</v>
      </c>
      <c r="C200" s="5" t="s">
        <v>5</v>
      </c>
      <c r="D200" s="5" t="s">
        <v>780</v>
      </c>
      <c r="E200" s="6">
        <v>2623</v>
      </c>
      <c r="F200" s="5">
        <v>2029</v>
      </c>
      <c r="G200" s="7" t="s">
        <v>787</v>
      </c>
      <c r="H200" s="7" t="s">
        <v>894</v>
      </c>
      <c r="I200" s="7" t="s">
        <v>1096</v>
      </c>
      <c r="J200" s="7">
        <v>218</v>
      </c>
      <c r="K200" s="7">
        <v>0</v>
      </c>
      <c r="L200" s="5">
        <f t="shared" si="10"/>
        <v>218</v>
      </c>
      <c r="M200" s="8">
        <f t="shared" si="9"/>
        <v>8.3110941669843688E-2</v>
      </c>
      <c r="N200" s="5">
        <v>260</v>
      </c>
      <c r="O200" s="8">
        <f t="shared" si="11"/>
        <v>0.18223408311094166</v>
      </c>
    </row>
    <row r="201" spans="1:15" s="5" customFormat="1" ht="29.25" customHeight="1" x14ac:dyDescent="0.35">
      <c r="A201" s="5" t="s">
        <v>113</v>
      </c>
      <c r="B201" s="5" t="s">
        <v>114</v>
      </c>
      <c r="C201" s="5" t="s">
        <v>5</v>
      </c>
      <c r="D201" s="5" t="s">
        <v>780</v>
      </c>
      <c r="E201" s="6">
        <v>2851</v>
      </c>
      <c r="F201" s="5">
        <v>2028</v>
      </c>
      <c r="G201" s="7" t="s">
        <v>787</v>
      </c>
      <c r="H201" s="7" t="s">
        <v>895</v>
      </c>
      <c r="I201" s="7" t="s">
        <v>1098</v>
      </c>
      <c r="J201" s="7">
        <v>178</v>
      </c>
      <c r="K201" s="7">
        <v>100</v>
      </c>
      <c r="L201" s="5">
        <f t="shared" si="10"/>
        <v>278</v>
      </c>
      <c r="M201" s="8">
        <f t="shared" si="9"/>
        <v>9.7509645738337425E-2</v>
      </c>
      <c r="N201" s="5">
        <v>266</v>
      </c>
      <c r="O201" s="8">
        <f t="shared" si="11"/>
        <v>0.19081024202034375</v>
      </c>
    </row>
    <row r="202" spans="1:15" s="5" customFormat="1" ht="29.25" customHeight="1" x14ac:dyDescent="0.35">
      <c r="A202" s="5" t="s">
        <v>448</v>
      </c>
      <c r="B202" s="5" t="s">
        <v>449</v>
      </c>
      <c r="C202" s="5" t="s">
        <v>5</v>
      </c>
      <c r="D202" s="5" t="s">
        <v>780</v>
      </c>
      <c r="E202" s="6">
        <v>6183</v>
      </c>
      <c r="F202" s="5">
        <v>2033</v>
      </c>
      <c r="G202" s="7" t="s">
        <v>787</v>
      </c>
      <c r="H202" s="7" t="s">
        <v>893</v>
      </c>
      <c r="I202" s="7" t="s">
        <v>1096</v>
      </c>
      <c r="J202" s="7">
        <v>142</v>
      </c>
      <c r="K202" s="7">
        <v>149</v>
      </c>
      <c r="L202" s="5">
        <f t="shared" si="10"/>
        <v>291</v>
      </c>
      <c r="M202" s="8">
        <f t="shared" si="9"/>
        <v>4.7064531780688985E-2</v>
      </c>
      <c r="N202" s="5">
        <v>192</v>
      </c>
      <c r="O202" s="8">
        <f t="shared" si="11"/>
        <v>7.8117418728772439E-2</v>
      </c>
    </row>
    <row r="203" spans="1:15" s="5" customFormat="1" ht="29.25" customHeight="1" x14ac:dyDescent="0.35">
      <c r="A203" s="5" t="s">
        <v>82</v>
      </c>
      <c r="B203" s="5" t="s">
        <v>83</v>
      </c>
      <c r="C203" s="5" t="s">
        <v>5</v>
      </c>
      <c r="D203" s="5" t="s">
        <v>780</v>
      </c>
      <c r="E203" s="6">
        <v>42670</v>
      </c>
      <c r="F203" s="5">
        <v>2034</v>
      </c>
      <c r="G203" s="7" t="s">
        <v>787</v>
      </c>
      <c r="H203" s="7" t="s">
        <v>896</v>
      </c>
      <c r="I203" s="7" t="s">
        <v>1096</v>
      </c>
      <c r="J203" s="7">
        <v>158</v>
      </c>
      <c r="K203" s="7">
        <v>0</v>
      </c>
      <c r="L203" s="5">
        <f t="shared" si="10"/>
        <v>158</v>
      </c>
      <c r="M203" s="8">
        <f t="shared" si="9"/>
        <v>3.7028357159596906E-3</v>
      </c>
      <c r="N203" s="5">
        <v>398</v>
      </c>
      <c r="O203" s="8">
        <f t="shared" si="11"/>
        <v>1.3030232013123975E-2</v>
      </c>
    </row>
    <row r="204" spans="1:15" s="5" customFormat="1" ht="29.25" customHeight="1" x14ac:dyDescent="0.35">
      <c r="A204" s="5" t="s">
        <v>279</v>
      </c>
      <c r="B204" s="5" t="s">
        <v>280</v>
      </c>
      <c r="C204" s="5" t="s">
        <v>5</v>
      </c>
      <c r="D204" s="5" t="s">
        <v>781</v>
      </c>
      <c r="E204" s="6">
        <v>986</v>
      </c>
      <c r="F204" s="5">
        <v>2032</v>
      </c>
      <c r="G204" s="7" t="s">
        <v>787</v>
      </c>
      <c r="H204" s="7" t="s">
        <v>889</v>
      </c>
      <c r="I204" s="7" t="s">
        <v>982</v>
      </c>
      <c r="J204" s="7">
        <v>275</v>
      </c>
      <c r="K204" s="7">
        <v>0</v>
      </c>
      <c r="L204" s="5">
        <f t="shared" si="10"/>
        <v>275</v>
      </c>
      <c r="M204" s="8">
        <f t="shared" si="9"/>
        <v>0.27890466531440161</v>
      </c>
      <c r="N204" s="5">
        <v>272</v>
      </c>
      <c r="O204" s="8">
        <f t="shared" si="11"/>
        <v>0.55476673427991885</v>
      </c>
    </row>
    <row r="205" spans="1:15" s="5" customFormat="1" ht="29.25" customHeight="1" x14ac:dyDescent="0.35">
      <c r="A205" s="5" t="s">
        <v>278</v>
      </c>
      <c r="B205" s="5" t="s">
        <v>183</v>
      </c>
      <c r="C205" s="5" t="s">
        <v>5</v>
      </c>
      <c r="D205" s="5" t="s">
        <v>781</v>
      </c>
      <c r="E205" s="6">
        <v>3039</v>
      </c>
      <c r="F205" s="5">
        <v>2032</v>
      </c>
      <c r="G205" s="7" t="s">
        <v>787</v>
      </c>
      <c r="H205" s="7" t="s">
        <v>897</v>
      </c>
      <c r="I205" s="7" t="s">
        <v>1094</v>
      </c>
      <c r="J205" s="7">
        <v>100</v>
      </c>
      <c r="K205" s="7">
        <v>265</v>
      </c>
      <c r="L205" s="5">
        <f t="shared" si="10"/>
        <v>365</v>
      </c>
      <c r="M205" s="8">
        <f t="shared" si="9"/>
        <v>0.12010529779532741</v>
      </c>
      <c r="N205" s="5">
        <v>262</v>
      </c>
      <c r="O205" s="8">
        <f t="shared" si="11"/>
        <v>0.20631786771964461</v>
      </c>
    </row>
    <row r="206" spans="1:15" s="5" customFormat="1" ht="29.25" customHeight="1" x14ac:dyDescent="0.35">
      <c r="A206" s="5" t="s">
        <v>283</v>
      </c>
      <c r="B206" s="5" t="s">
        <v>284</v>
      </c>
      <c r="C206" s="5" t="s">
        <v>5</v>
      </c>
      <c r="D206" s="5" t="s">
        <v>781</v>
      </c>
      <c r="E206" s="6">
        <v>1838</v>
      </c>
      <c r="F206" s="5">
        <v>2034</v>
      </c>
      <c r="G206" s="7" t="s">
        <v>787</v>
      </c>
      <c r="H206" s="7" t="s">
        <v>898</v>
      </c>
      <c r="I206" s="7" t="s">
        <v>983</v>
      </c>
      <c r="J206" s="7">
        <v>100</v>
      </c>
      <c r="K206" s="7">
        <v>150</v>
      </c>
      <c r="L206" s="5">
        <f t="shared" si="10"/>
        <v>250</v>
      </c>
      <c r="M206" s="8">
        <f t="shared" si="9"/>
        <v>0.13601741022850924</v>
      </c>
      <c r="N206" s="5">
        <v>170</v>
      </c>
      <c r="O206" s="8">
        <f t="shared" si="11"/>
        <v>0.22850924918389554</v>
      </c>
    </row>
    <row r="207" spans="1:15" s="5" customFormat="1" ht="29.25" customHeight="1" x14ac:dyDescent="0.35">
      <c r="A207" s="5" t="s">
        <v>371</v>
      </c>
      <c r="B207" s="5" t="s">
        <v>372</v>
      </c>
      <c r="C207" s="5" t="s">
        <v>5</v>
      </c>
      <c r="D207" s="5" t="s">
        <v>781</v>
      </c>
      <c r="E207" s="6">
        <v>3908</v>
      </c>
      <c r="F207" s="5">
        <v>2033</v>
      </c>
      <c r="G207" s="7" t="s">
        <v>788</v>
      </c>
      <c r="H207" s="7" t="s">
        <v>900</v>
      </c>
      <c r="I207" s="7" t="s">
        <v>985</v>
      </c>
      <c r="J207" s="7">
        <v>120</v>
      </c>
      <c r="K207" s="7">
        <v>46</v>
      </c>
      <c r="L207" s="5">
        <f t="shared" si="10"/>
        <v>166</v>
      </c>
      <c r="M207" s="8">
        <f t="shared" si="9"/>
        <v>4.247697031729785E-2</v>
      </c>
      <c r="N207" s="5">
        <v>265</v>
      </c>
      <c r="O207" s="8">
        <f t="shared" si="11"/>
        <v>0.11028659160696008</v>
      </c>
    </row>
    <row r="208" spans="1:15" s="5" customFormat="1" ht="29.25" customHeight="1" x14ac:dyDescent="0.35">
      <c r="A208" s="5" t="s">
        <v>702</v>
      </c>
      <c r="B208" s="5" t="s">
        <v>372</v>
      </c>
      <c r="C208" s="5" t="s">
        <v>5</v>
      </c>
      <c r="D208" s="5" t="s">
        <v>781</v>
      </c>
      <c r="E208" s="6">
        <v>2021</v>
      </c>
      <c r="F208" s="5">
        <v>2027</v>
      </c>
      <c r="G208" s="7" t="s">
        <v>787</v>
      </c>
      <c r="H208" s="7" t="s">
        <v>901</v>
      </c>
      <c r="I208" s="7" t="s">
        <v>985</v>
      </c>
      <c r="J208" s="7">
        <v>125</v>
      </c>
      <c r="K208" s="7">
        <v>175</v>
      </c>
      <c r="L208" s="5">
        <f t="shared" si="10"/>
        <v>300</v>
      </c>
      <c r="M208" s="8">
        <f t="shared" si="9"/>
        <v>0.14844136566056407</v>
      </c>
      <c r="N208" s="5">
        <v>132</v>
      </c>
      <c r="O208" s="8">
        <f t="shared" si="11"/>
        <v>0.21375556655121228</v>
      </c>
    </row>
    <row r="209" spans="1:15" s="5" customFormat="1" ht="29.25" customHeight="1" x14ac:dyDescent="0.35">
      <c r="A209" s="5" t="s">
        <v>536</v>
      </c>
      <c r="B209" s="5" t="s">
        <v>537</v>
      </c>
      <c r="C209" s="5" t="s">
        <v>5</v>
      </c>
      <c r="D209" s="5" t="s">
        <v>781</v>
      </c>
      <c r="E209" s="6">
        <v>1831</v>
      </c>
      <c r="F209" s="5">
        <v>2027</v>
      </c>
      <c r="G209" s="7" t="s">
        <v>787</v>
      </c>
      <c r="H209" s="7" t="s">
        <v>902</v>
      </c>
      <c r="I209" s="7" t="s">
        <v>1099</v>
      </c>
      <c r="J209" s="7">
        <v>198</v>
      </c>
      <c r="K209" s="7">
        <v>0</v>
      </c>
      <c r="L209" s="5">
        <f t="shared" si="10"/>
        <v>198</v>
      </c>
      <c r="M209" s="8">
        <f t="shared" si="9"/>
        <v>0.10813762971054069</v>
      </c>
      <c r="N209" s="5">
        <v>428</v>
      </c>
      <c r="O209" s="8">
        <f t="shared" si="11"/>
        <v>0.34188967777170942</v>
      </c>
    </row>
    <row r="210" spans="1:15" s="5" customFormat="1" ht="29.25" customHeight="1" x14ac:dyDescent="0.35">
      <c r="A210" s="5" t="s">
        <v>271</v>
      </c>
      <c r="B210" s="5" t="s">
        <v>272</v>
      </c>
      <c r="C210" s="5" t="s">
        <v>5</v>
      </c>
      <c r="D210" s="5" t="s">
        <v>781</v>
      </c>
      <c r="E210" s="6">
        <v>2024</v>
      </c>
      <c r="F210" s="5">
        <v>2028</v>
      </c>
      <c r="G210" s="7" t="s">
        <v>787</v>
      </c>
      <c r="H210" s="7" t="s">
        <v>903</v>
      </c>
      <c r="I210" s="7" t="s">
        <v>1100</v>
      </c>
      <c r="J210" s="7">
        <v>148</v>
      </c>
      <c r="K210" s="7">
        <v>83</v>
      </c>
      <c r="L210" s="5">
        <f t="shared" si="10"/>
        <v>231</v>
      </c>
      <c r="M210" s="8">
        <f t="shared" si="9"/>
        <v>0.11413043478260869</v>
      </c>
      <c r="N210" s="5">
        <v>115</v>
      </c>
      <c r="O210" s="8">
        <f t="shared" si="11"/>
        <v>0.17094861660079053</v>
      </c>
    </row>
    <row r="211" spans="1:15" s="5" customFormat="1" ht="29.25" customHeight="1" x14ac:dyDescent="0.35">
      <c r="A211" s="5" t="s">
        <v>393</v>
      </c>
      <c r="B211" s="5" t="s">
        <v>394</v>
      </c>
      <c r="C211" s="5" t="s">
        <v>5</v>
      </c>
      <c r="D211" s="5" t="s">
        <v>781</v>
      </c>
      <c r="E211" s="6">
        <v>15760</v>
      </c>
      <c r="F211" s="5">
        <v>2033</v>
      </c>
      <c r="G211" s="7" t="s">
        <v>788</v>
      </c>
      <c r="H211" s="7" t="s">
        <v>886</v>
      </c>
      <c r="I211" s="7" t="s">
        <v>980</v>
      </c>
      <c r="J211" s="7">
        <v>280</v>
      </c>
      <c r="K211" s="7">
        <v>54</v>
      </c>
      <c r="L211" s="5">
        <f t="shared" si="10"/>
        <v>334</v>
      </c>
      <c r="M211" s="8">
        <f t="shared" si="9"/>
        <v>2.1192893401015229E-2</v>
      </c>
      <c r="N211" s="5">
        <v>498</v>
      </c>
      <c r="O211" s="8">
        <f t="shared" si="11"/>
        <v>5.2791878172588833E-2</v>
      </c>
    </row>
    <row r="212" spans="1:15" s="5" customFormat="1" ht="29.25" customHeight="1" x14ac:dyDescent="0.35">
      <c r="A212" s="5" t="s">
        <v>711</v>
      </c>
      <c r="B212" s="5" t="s">
        <v>560</v>
      </c>
      <c r="C212" s="5" t="s">
        <v>5</v>
      </c>
      <c r="D212" s="5" t="s">
        <v>781</v>
      </c>
      <c r="E212" s="6">
        <v>2639</v>
      </c>
      <c r="F212" s="5">
        <v>2034</v>
      </c>
      <c r="G212" s="7" t="s">
        <v>787</v>
      </c>
      <c r="H212" s="7" t="s">
        <v>845</v>
      </c>
      <c r="I212" s="7" t="s">
        <v>1095</v>
      </c>
      <c r="J212" s="7">
        <v>212</v>
      </c>
      <c r="K212" s="7">
        <v>0</v>
      </c>
      <c r="L212" s="5">
        <f t="shared" si="10"/>
        <v>212</v>
      </c>
      <c r="M212" s="8">
        <f t="shared" si="9"/>
        <v>8.0333459643804478E-2</v>
      </c>
      <c r="N212" s="5">
        <v>305</v>
      </c>
      <c r="O212" s="8">
        <f t="shared" si="11"/>
        <v>0.19590754073512695</v>
      </c>
    </row>
    <row r="213" spans="1:15" s="5" customFormat="1" ht="29.25" customHeight="1" x14ac:dyDescent="0.35">
      <c r="A213" s="5" t="s">
        <v>784</v>
      </c>
      <c r="B213" s="5" t="s">
        <v>277</v>
      </c>
      <c r="C213" s="5" t="s">
        <v>5</v>
      </c>
      <c r="D213" s="5" t="s">
        <v>781</v>
      </c>
      <c r="E213" s="6">
        <v>2027</v>
      </c>
      <c r="F213" s="5">
        <v>2027</v>
      </c>
      <c r="G213" s="7" t="s">
        <v>787</v>
      </c>
      <c r="H213" s="7" t="s">
        <v>898</v>
      </c>
      <c r="I213" s="7" t="s">
        <v>1101</v>
      </c>
      <c r="J213" s="7">
        <v>74</v>
      </c>
      <c r="K213" s="7">
        <v>171</v>
      </c>
      <c r="L213" s="5">
        <f t="shared" si="10"/>
        <v>245</v>
      </c>
      <c r="M213" s="8">
        <f t="shared" si="9"/>
        <v>0.12086827824370992</v>
      </c>
      <c r="N213" s="5">
        <v>119</v>
      </c>
      <c r="O213" s="8">
        <f t="shared" si="11"/>
        <v>0.17957572767636901</v>
      </c>
    </row>
    <row r="214" spans="1:15" s="5" customFormat="1" ht="29.25" customHeight="1" x14ac:dyDescent="0.35">
      <c r="A214" s="5" t="s">
        <v>295</v>
      </c>
      <c r="B214" s="5" t="s">
        <v>296</v>
      </c>
      <c r="C214" s="5" t="s">
        <v>5</v>
      </c>
      <c r="D214" s="5" t="s">
        <v>781</v>
      </c>
      <c r="E214" s="6">
        <v>4047</v>
      </c>
      <c r="F214" s="5">
        <v>2035</v>
      </c>
      <c r="G214" s="7" t="s">
        <v>787</v>
      </c>
      <c r="H214" s="7" t="s">
        <v>845</v>
      </c>
      <c r="I214" s="7" t="s">
        <v>986</v>
      </c>
      <c r="J214" s="7">
        <v>581</v>
      </c>
      <c r="K214" s="7">
        <v>0</v>
      </c>
      <c r="L214" s="5">
        <f t="shared" si="10"/>
        <v>581</v>
      </c>
      <c r="M214" s="8">
        <f t="shared" si="9"/>
        <v>0.14356313318507535</v>
      </c>
      <c r="N214" s="5">
        <v>525</v>
      </c>
      <c r="O214" s="8">
        <f t="shared" si="11"/>
        <v>0.2732888559426736</v>
      </c>
    </row>
    <row r="215" spans="1:15" s="5" customFormat="1" ht="29.25" customHeight="1" x14ac:dyDescent="0.35">
      <c r="A215" s="5" t="s">
        <v>44</v>
      </c>
      <c r="B215" s="5" t="s">
        <v>45</v>
      </c>
      <c r="C215" s="5" t="s">
        <v>8</v>
      </c>
      <c r="D215" s="5" t="s">
        <v>778</v>
      </c>
      <c r="E215" s="6">
        <v>2830</v>
      </c>
      <c r="F215" s="5">
        <v>2031</v>
      </c>
      <c r="G215" s="7" t="s">
        <v>1202</v>
      </c>
      <c r="H215" s="7" t="s">
        <v>904</v>
      </c>
      <c r="I215" s="7" t="s">
        <v>1102</v>
      </c>
      <c r="J215" s="7">
        <v>174</v>
      </c>
      <c r="K215" s="7">
        <v>150</v>
      </c>
      <c r="L215" s="5">
        <f t="shared" si="10"/>
        <v>324</v>
      </c>
      <c r="M215" s="8">
        <f t="shared" si="9"/>
        <v>0.11448763250883393</v>
      </c>
      <c r="N215" s="5">
        <v>194</v>
      </c>
      <c r="O215" s="8">
        <f t="shared" si="11"/>
        <v>0.18303886925795054</v>
      </c>
    </row>
    <row r="216" spans="1:15" s="5" customFormat="1" ht="29.25" customHeight="1" x14ac:dyDescent="0.35">
      <c r="A216" s="5" t="s">
        <v>521</v>
      </c>
      <c r="B216" s="5" t="s">
        <v>522</v>
      </c>
      <c r="C216" s="5" t="s">
        <v>8</v>
      </c>
      <c r="D216" s="5" t="s">
        <v>778</v>
      </c>
      <c r="E216" s="6">
        <v>2611</v>
      </c>
      <c r="F216" s="5">
        <v>2028</v>
      </c>
      <c r="G216" s="7" t="s">
        <v>1202</v>
      </c>
      <c r="H216" s="7" t="s">
        <v>904</v>
      </c>
      <c r="I216" s="7" t="s">
        <v>1103</v>
      </c>
      <c r="J216" s="7">
        <v>201</v>
      </c>
      <c r="K216" s="7">
        <v>0</v>
      </c>
      <c r="L216" s="5">
        <f t="shared" si="10"/>
        <v>201</v>
      </c>
      <c r="M216" s="8">
        <f t="shared" si="9"/>
        <v>7.698199923400996E-2</v>
      </c>
      <c r="N216" s="5">
        <v>112</v>
      </c>
      <c r="O216" s="8">
        <f t="shared" si="11"/>
        <v>0.11987744159325929</v>
      </c>
    </row>
    <row r="217" spans="1:15" s="5" customFormat="1" ht="29.25" customHeight="1" x14ac:dyDescent="0.35">
      <c r="A217" s="5" t="s">
        <v>467</v>
      </c>
      <c r="B217" s="5" t="s">
        <v>468</v>
      </c>
      <c r="C217" s="5" t="s">
        <v>8</v>
      </c>
      <c r="D217" s="5" t="s">
        <v>778</v>
      </c>
      <c r="E217" s="6">
        <v>3973</v>
      </c>
      <c r="F217" s="5">
        <v>2033</v>
      </c>
      <c r="G217" s="7" t="s">
        <v>1202</v>
      </c>
      <c r="H217" s="7" t="s">
        <v>904</v>
      </c>
      <c r="I217" s="7" t="s">
        <v>1104</v>
      </c>
      <c r="J217" s="7">
        <v>278</v>
      </c>
      <c r="K217" s="7">
        <v>0</v>
      </c>
      <c r="L217" s="5">
        <f t="shared" si="10"/>
        <v>278</v>
      </c>
      <c r="M217" s="8">
        <f t="shared" si="9"/>
        <v>6.9972313113516232E-2</v>
      </c>
      <c r="N217" s="5">
        <v>432</v>
      </c>
      <c r="O217" s="8">
        <f t="shared" si="11"/>
        <v>0.17870626730430406</v>
      </c>
    </row>
    <row r="218" spans="1:15" s="5" customFormat="1" ht="29.25" customHeight="1" x14ac:dyDescent="0.35">
      <c r="A218" s="5" t="s">
        <v>437</v>
      </c>
      <c r="B218" s="5" t="s">
        <v>438</v>
      </c>
      <c r="C218" s="5" t="s">
        <v>8</v>
      </c>
      <c r="D218" s="5" t="s">
        <v>778</v>
      </c>
      <c r="E218" s="6">
        <v>1407</v>
      </c>
      <c r="F218" s="5">
        <v>2028</v>
      </c>
      <c r="G218" s="7" t="s">
        <v>787</v>
      </c>
      <c r="H218" s="7" t="s">
        <v>863</v>
      </c>
      <c r="I218" s="7" t="s">
        <v>1105</v>
      </c>
      <c r="J218" s="7">
        <v>104</v>
      </c>
      <c r="K218" s="7">
        <v>61</v>
      </c>
      <c r="L218" s="5">
        <f t="shared" si="10"/>
        <v>165</v>
      </c>
      <c r="M218" s="8">
        <f t="shared" si="9"/>
        <v>0.11727078891257996</v>
      </c>
      <c r="N218" s="5">
        <v>255</v>
      </c>
      <c r="O218" s="8">
        <f t="shared" si="11"/>
        <v>0.29850746268656714</v>
      </c>
    </row>
    <row r="219" spans="1:15" s="5" customFormat="1" ht="29.25" customHeight="1" x14ac:dyDescent="0.35">
      <c r="A219" s="5" t="s">
        <v>435</v>
      </c>
      <c r="B219" s="5" t="s">
        <v>436</v>
      </c>
      <c r="C219" s="5" t="s">
        <v>8</v>
      </c>
      <c r="D219" s="5" t="s">
        <v>778</v>
      </c>
      <c r="E219" s="6">
        <v>1716</v>
      </c>
      <c r="F219" s="5">
        <v>2028</v>
      </c>
      <c r="G219" s="7" t="s">
        <v>787</v>
      </c>
      <c r="H219" s="7" t="s">
        <v>905</v>
      </c>
      <c r="I219" s="7" t="s">
        <v>1106</v>
      </c>
      <c r="J219" s="7">
        <v>168</v>
      </c>
      <c r="K219" s="7">
        <v>168</v>
      </c>
      <c r="L219" s="5">
        <f t="shared" si="10"/>
        <v>336</v>
      </c>
      <c r="M219" s="8">
        <f t="shared" si="9"/>
        <v>0.19580419580419581</v>
      </c>
      <c r="N219" s="5">
        <v>123</v>
      </c>
      <c r="O219" s="8">
        <f t="shared" si="11"/>
        <v>0.2674825174825175</v>
      </c>
    </row>
    <row r="220" spans="1:15" s="5" customFormat="1" ht="29.25" customHeight="1" x14ac:dyDescent="0.35">
      <c r="A220" s="5" t="s">
        <v>9</v>
      </c>
      <c r="B220" s="5" t="s">
        <v>10</v>
      </c>
      <c r="C220" s="5" t="s">
        <v>8</v>
      </c>
      <c r="D220" s="5" t="s">
        <v>778</v>
      </c>
      <c r="E220" s="6">
        <v>2896</v>
      </c>
      <c r="F220" s="5">
        <v>2029</v>
      </c>
      <c r="G220" s="7" t="s">
        <v>1202</v>
      </c>
      <c r="H220" s="7" t="s">
        <v>845</v>
      </c>
      <c r="I220" s="7" t="s">
        <v>1107</v>
      </c>
      <c r="J220" s="7">
        <v>96</v>
      </c>
      <c r="K220" s="7">
        <v>286</v>
      </c>
      <c r="L220" s="5">
        <f t="shared" si="10"/>
        <v>382</v>
      </c>
      <c r="M220" s="8">
        <f t="shared" si="9"/>
        <v>0.13190607734806631</v>
      </c>
      <c r="N220" s="5">
        <v>485</v>
      </c>
      <c r="O220" s="8">
        <f t="shared" si="11"/>
        <v>0.29937845303867405</v>
      </c>
    </row>
    <row r="221" spans="1:15" s="5" customFormat="1" ht="29.25" customHeight="1" x14ac:dyDescent="0.35">
      <c r="A221" s="5" t="s">
        <v>70</v>
      </c>
      <c r="B221" s="5" t="s">
        <v>71</v>
      </c>
      <c r="C221" s="5" t="s">
        <v>8</v>
      </c>
      <c r="D221" s="5" t="s">
        <v>778</v>
      </c>
      <c r="E221" s="6">
        <v>2023.4</v>
      </c>
      <c r="F221" s="5">
        <v>2033</v>
      </c>
      <c r="G221" s="7" t="s">
        <v>1202</v>
      </c>
      <c r="H221" s="7" t="s">
        <v>845</v>
      </c>
      <c r="I221" s="7" t="s">
        <v>1108</v>
      </c>
      <c r="J221" s="7">
        <v>198</v>
      </c>
      <c r="K221" s="7">
        <v>26</v>
      </c>
      <c r="L221" s="5">
        <f t="shared" si="10"/>
        <v>224</v>
      </c>
      <c r="M221" s="8">
        <f t="shared" si="9"/>
        <v>0.11070475437382622</v>
      </c>
      <c r="N221" s="5">
        <v>112</v>
      </c>
      <c r="O221" s="8">
        <f t="shared" si="11"/>
        <v>0.16605713156073934</v>
      </c>
    </row>
    <row r="222" spans="1:15" s="5" customFormat="1" ht="29.25" customHeight="1" x14ac:dyDescent="0.35">
      <c r="A222" s="5" t="s">
        <v>56</v>
      </c>
      <c r="B222" s="5" t="s">
        <v>57</v>
      </c>
      <c r="C222" s="5" t="s">
        <v>8</v>
      </c>
      <c r="D222" s="5" t="s">
        <v>778</v>
      </c>
      <c r="E222" s="6">
        <v>1996</v>
      </c>
      <c r="F222" s="5">
        <v>2029</v>
      </c>
      <c r="G222" s="7" t="s">
        <v>1202</v>
      </c>
      <c r="H222" s="7" t="s">
        <v>906</v>
      </c>
      <c r="I222" s="7" t="s">
        <v>1109</v>
      </c>
      <c r="J222" s="7">
        <v>150</v>
      </c>
      <c r="K222" s="7">
        <v>110</v>
      </c>
      <c r="L222" s="5">
        <f t="shared" si="10"/>
        <v>260</v>
      </c>
      <c r="M222" s="8">
        <f t="shared" si="9"/>
        <v>0.13026052104208416</v>
      </c>
      <c r="N222" s="5">
        <v>130</v>
      </c>
      <c r="O222" s="8">
        <f t="shared" si="11"/>
        <v>0.19539078156312625</v>
      </c>
    </row>
    <row r="223" spans="1:15" s="5" customFormat="1" ht="29.25" customHeight="1" x14ac:dyDescent="0.35">
      <c r="A223" s="5" t="s">
        <v>172</v>
      </c>
      <c r="B223" s="5" t="s">
        <v>173</v>
      </c>
      <c r="C223" s="5" t="s">
        <v>8</v>
      </c>
      <c r="D223" s="5" t="s">
        <v>778</v>
      </c>
      <c r="E223" s="6">
        <v>1878</v>
      </c>
      <c r="F223" s="5">
        <v>2027</v>
      </c>
      <c r="G223" s="7" t="s">
        <v>1202</v>
      </c>
      <c r="H223" s="7" t="s">
        <v>904</v>
      </c>
      <c r="I223" s="7" t="s">
        <v>1103</v>
      </c>
      <c r="J223" s="7">
        <v>109</v>
      </c>
      <c r="K223" s="7">
        <v>112</v>
      </c>
      <c r="L223" s="5">
        <f t="shared" si="10"/>
        <v>221</v>
      </c>
      <c r="M223" s="8">
        <f t="shared" si="9"/>
        <v>0.11767838125665601</v>
      </c>
      <c r="N223" s="5">
        <v>117</v>
      </c>
      <c r="O223" s="8">
        <f t="shared" si="11"/>
        <v>0.1799787007454739</v>
      </c>
    </row>
    <row r="224" spans="1:15" s="5" customFormat="1" ht="29.25" customHeight="1" x14ac:dyDescent="0.35">
      <c r="A224" s="5" t="s">
        <v>115</v>
      </c>
      <c r="B224" s="5" t="s">
        <v>116</v>
      </c>
      <c r="C224" s="5" t="s">
        <v>8</v>
      </c>
      <c r="D224" s="5" t="s">
        <v>778</v>
      </c>
      <c r="E224" s="6">
        <v>2500</v>
      </c>
      <c r="F224" s="5">
        <v>2030</v>
      </c>
      <c r="G224" s="7" t="s">
        <v>1202</v>
      </c>
      <c r="H224" s="7" t="s">
        <v>907</v>
      </c>
      <c r="I224" s="7" t="s">
        <v>323</v>
      </c>
      <c r="J224" s="7">
        <v>289</v>
      </c>
      <c r="K224" s="7">
        <v>0</v>
      </c>
      <c r="L224" s="5">
        <f t="shared" si="10"/>
        <v>289</v>
      </c>
      <c r="M224" s="8">
        <f t="shared" si="9"/>
        <v>0.11559999999999999</v>
      </c>
      <c r="N224" s="5">
        <v>348</v>
      </c>
      <c r="O224" s="8">
        <f t="shared" si="11"/>
        <v>0.25480000000000003</v>
      </c>
    </row>
    <row r="225" spans="1:15" s="5" customFormat="1" ht="29.25" customHeight="1" x14ac:dyDescent="0.35">
      <c r="A225" s="5" t="s">
        <v>111</v>
      </c>
      <c r="B225" s="5" t="s">
        <v>112</v>
      </c>
      <c r="C225" s="5" t="s">
        <v>8</v>
      </c>
      <c r="D225" s="5" t="s">
        <v>778</v>
      </c>
      <c r="E225" s="6">
        <v>4977</v>
      </c>
      <c r="F225" s="5">
        <v>2032</v>
      </c>
      <c r="G225" s="7" t="s">
        <v>787</v>
      </c>
      <c r="H225" s="7" t="s">
        <v>904</v>
      </c>
      <c r="I225" s="7" t="s">
        <v>1110</v>
      </c>
      <c r="J225" s="7">
        <v>200</v>
      </c>
      <c r="K225" s="7">
        <v>0</v>
      </c>
      <c r="L225" s="5">
        <f t="shared" si="10"/>
        <v>200</v>
      </c>
      <c r="M225" s="8">
        <f t="shared" si="9"/>
        <v>4.0184850311432589E-2</v>
      </c>
      <c r="N225" s="5">
        <v>128</v>
      </c>
      <c r="O225" s="8">
        <f t="shared" si="11"/>
        <v>6.5903154510749448E-2</v>
      </c>
    </row>
    <row r="226" spans="1:15" s="5" customFormat="1" ht="29.25" customHeight="1" x14ac:dyDescent="0.35">
      <c r="A226" s="5" t="s">
        <v>16</v>
      </c>
      <c r="B226" s="5" t="s">
        <v>17</v>
      </c>
      <c r="C226" s="5" t="s">
        <v>8</v>
      </c>
      <c r="D226" s="5" t="s">
        <v>778</v>
      </c>
      <c r="E226" s="6">
        <v>2887</v>
      </c>
      <c r="F226" s="5">
        <v>2034</v>
      </c>
      <c r="G226" s="7" t="s">
        <v>787</v>
      </c>
      <c r="H226" s="7" t="s">
        <v>908</v>
      </c>
      <c r="I226" s="7" t="s">
        <v>1111</v>
      </c>
      <c r="J226" s="7">
        <v>200</v>
      </c>
      <c r="K226" s="7">
        <v>0</v>
      </c>
      <c r="L226" s="5">
        <f t="shared" si="10"/>
        <v>200</v>
      </c>
      <c r="M226" s="8">
        <f t="shared" si="9"/>
        <v>6.9276065119501212E-2</v>
      </c>
      <c r="N226" s="5">
        <v>378</v>
      </c>
      <c r="O226" s="8">
        <f t="shared" si="11"/>
        <v>0.20020782819535851</v>
      </c>
    </row>
    <row r="227" spans="1:15" s="5" customFormat="1" ht="29.25" customHeight="1" x14ac:dyDescent="0.35">
      <c r="A227" s="5" t="s">
        <v>177</v>
      </c>
      <c r="B227" s="5" t="s">
        <v>178</v>
      </c>
      <c r="C227" s="5" t="s">
        <v>8</v>
      </c>
      <c r="D227" s="5" t="s">
        <v>778</v>
      </c>
      <c r="E227" s="6">
        <v>2264</v>
      </c>
      <c r="F227" s="5">
        <v>2032</v>
      </c>
      <c r="G227" s="7" t="s">
        <v>787</v>
      </c>
      <c r="H227" s="7" t="s">
        <v>906</v>
      </c>
      <c r="I227" s="7" t="s">
        <v>1112</v>
      </c>
      <c r="J227" s="7">
        <v>165</v>
      </c>
      <c r="K227" s="7">
        <v>165</v>
      </c>
      <c r="L227" s="5">
        <f t="shared" si="10"/>
        <v>330</v>
      </c>
      <c r="M227" s="8">
        <f t="shared" si="9"/>
        <v>0.14575971731448764</v>
      </c>
      <c r="N227" s="5">
        <v>255</v>
      </c>
      <c r="O227" s="8">
        <f t="shared" si="11"/>
        <v>0.2583922261484099</v>
      </c>
    </row>
    <row r="228" spans="1:15" s="5" customFormat="1" ht="29.25" customHeight="1" x14ac:dyDescent="0.35">
      <c r="A228" s="5" t="s">
        <v>145</v>
      </c>
      <c r="B228" s="5" t="s">
        <v>146</v>
      </c>
      <c r="C228" s="5" t="s">
        <v>8</v>
      </c>
      <c r="D228" s="5" t="s">
        <v>778</v>
      </c>
      <c r="E228" s="6">
        <v>4276</v>
      </c>
      <c r="F228" s="5">
        <v>2029</v>
      </c>
      <c r="G228" s="7" t="s">
        <v>1202</v>
      </c>
      <c r="H228" s="7" t="s">
        <v>909</v>
      </c>
      <c r="I228" s="7" t="s">
        <v>1112</v>
      </c>
      <c r="J228" s="7">
        <v>171</v>
      </c>
      <c r="K228" s="7">
        <v>162</v>
      </c>
      <c r="L228" s="5">
        <f t="shared" si="10"/>
        <v>333</v>
      </c>
      <c r="M228" s="8">
        <f t="shared" si="9"/>
        <v>7.7876520112254446E-2</v>
      </c>
      <c r="N228" s="5">
        <v>225</v>
      </c>
      <c r="O228" s="8">
        <f t="shared" si="11"/>
        <v>0.13049579045837231</v>
      </c>
    </row>
    <row r="229" spans="1:15" s="5" customFormat="1" ht="29.25" customHeight="1" x14ac:dyDescent="0.35">
      <c r="A229" s="5" t="s">
        <v>26</v>
      </c>
      <c r="B229" s="5" t="s">
        <v>27</v>
      </c>
      <c r="C229" s="5" t="s">
        <v>8</v>
      </c>
      <c r="D229" s="5" t="s">
        <v>778</v>
      </c>
      <c r="E229" s="6">
        <v>8400</v>
      </c>
      <c r="F229" s="5">
        <v>2033</v>
      </c>
      <c r="G229" s="7" t="s">
        <v>787</v>
      </c>
      <c r="H229" s="7" t="s">
        <v>910</v>
      </c>
      <c r="I229" s="7" t="s">
        <v>987</v>
      </c>
      <c r="J229" s="7">
        <v>200</v>
      </c>
      <c r="K229" s="7">
        <v>283</v>
      </c>
      <c r="L229" s="5">
        <f t="shared" si="10"/>
        <v>483</v>
      </c>
      <c r="M229" s="8">
        <f t="shared" si="9"/>
        <v>5.7500000000000002E-2</v>
      </c>
      <c r="N229" s="5">
        <v>408</v>
      </c>
      <c r="O229" s="8">
        <f t="shared" si="11"/>
        <v>0.10607142857142857</v>
      </c>
    </row>
    <row r="230" spans="1:15" s="5" customFormat="1" ht="29.25" customHeight="1" x14ac:dyDescent="0.35">
      <c r="A230" s="5" t="s">
        <v>109</v>
      </c>
      <c r="B230" s="5" t="s">
        <v>110</v>
      </c>
      <c r="C230" s="5" t="s">
        <v>8</v>
      </c>
      <c r="D230" s="5" t="s">
        <v>778</v>
      </c>
      <c r="E230" s="6">
        <v>2800</v>
      </c>
      <c r="F230" s="5">
        <v>2032</v>
      </c>
      <c r="G230" s="7" t="s">
        <v>1202</v>
      </c>
      <c r="H230" s="7" t="s">
        <v>904</v>
      </c>
      <c r="I230" s="7" t="s">
        <v>1104</v>
      </c>
      <c r="J230" s="7">
        <v>196</v>
      </c>
      <c r="K230" s="7">
        <v>0</v>
      </c>
      <c r="L230" s="5">
        <f t="shared" si="10"/>
        <v>196</v>
      </c>
      <c r="M230" s="8">
        <f t="shared" si="9"/>
        <v>7.0000000000000007E-2</v>
      </c>
      <c r="N230" s="5">
        <v>265</v>
      </c>
      <c r="O230" s="8">
        <f t="shared" si="11"/>
        <v>0.16464285714285715</v>
      </c>
    </row>
    <row r="231" spans="1:15" s="5" customFormat="1" ht="29.25" customHeight="1" x14ac:dyDescent="0.35">
      <c r="A231" s="5" t="s">
        <v>301</v>
      </c>
      <c r="B231" s="5" t="s">
        <v>302</v>
      </c>
      <c r="C231" s="5" t="s">
        <v>8</v>
      </c>
      <c r="D231" s="5" t="s">
        <v>778</v>
      </c>
      <c r="E231" s="6">
        <v>1858</v>
      </c>
      <c r="F231" s="5">
        <v>2028</v>
      </c>
      <c r="G231" s="7" t="s">
        <v>1202</v>
      </c>
      <c r="H231" s="7" t="s">
        <v>904</v>
      </c>
      <c r="I231" s="7" t="s">
        <v>1113</v>
      </c>
      <c r="J231" s="7">
        <v>191</v>
      </c>
      <c r="K231" s="7">
        <v>250</v>
      </c>
      <c r="L231" s="5">
        <f t="shared" si="10"/>
        <v>441</v>
      </c>
      <c r="M231" s="8">
        <f t="shared" si="9"/>
        <v>0.23735199138858989</v>
      </c>
      <c r="N231" s="5">
        <v>152</v>
      </c>
      <c r="O231" s="8">
        <f t="shared" si="11"/>
        <v>0.31916038751345532</v>
      </c>
    </row>
    <row r="232" spans="1:15" s="5" customFormat="1" ht="29.25" customHeight="1" x14ac:dyDescent="0.35">
      <c r="A232" s="5" t="s">
        <v>446</v>
      </c>
      <c r="B232" s="5" t="s">
        <v>447</v>
      </c>
      <c r="C232" s="5" t="s">
        <v>8</v>
      </c>
      <c r="D232" s="5" t="s">
        <v>778</v>
      </c>
      <c r="E232" s="6">
        <v>3465</v>
      </c>
      <c r="F232" s="5">
        <v>2029</v>
      </c>
      <c r="G232" s="7" t="s">
        <v>1202</v>
      </c>
      <c r="H232" s="7" t="s">
        <v>904</v>
      </c>
      <c r="I232" s="7" t="s">
        <v>1105</v>
      </c>
      <c r="J232" s="7">
        <v>229</v>
      </c>
      <c r="K232" s="7">
        <v>0</v>
      </c>
      <c r="L232" s="5">
        <f t="shared" si="10"/>
        <v>229</v>
      </c>
      <c r="M232" s="8">
        <f t="shared" si="9"/>
        <v>6.6089466089466087E-2</v>
      </c>
      <c r="N232" s="5">
        <v>283</v>
      </c>
      <c r="O232" s="8">
        <f t="shared" si="11"/>
        <v>0.14776334776334776</v>
      </c>
    </row>
    <row r="233" spans="1:15" s="5" customFormat="1" ht="29.25" customHeight="1" x14ac:dyDescent="0.35">
      <c r="A233" s="5" t="s">
        <v>34</v>
      </c>
      <c r="B233" s="5" t="s">
        <v>35</v>
      </c>
      <c r="C233" s="5" t="s">
        <v>8</v>
      </c>
      <c r="D233" s="5" t="s">
        <v>778</v>
      </c>
      <c r="E233" s="6">
        <v>2422</v>
      </c>
      <c r="F233" s="5">
        <v>2032</v>
      </c>
      <c r="G233" s="7" t="s">
        <v>787</v>
      </c>
      <c r="H233" s="7" t="s">
        <v>911</v>
      </c>
      <c r="I233" s="7" t="s">
        <v>988</v>
      </c>
      <c r="J233" s="7">
        <v>200</v>
      </c>
      <c r="K233" s="7">
        <v>0</v>
      </c>
      <c r="L233" s="5">
        <f t="shared" si="10"/>
        <v>200</v>
      </c>
      <c r="M233" s="8">
        <f t="shared" si="9"/>
        <v>8.2576383154417843E-2</v>
      </c>
      <c r="N233" s="5">
        <v>248</v>
      </c>
      <c r="O233" s="8">
        <f t="shared" si="11"/>
        <v>0.18497109826589594</v>
      </c>
    </row>
    <row r="234" spans="1:15" s="5" customFormat="1" ht="29.25" customHeight="1" x14ac:dyDescent="0.35">
      <c r="A234" s="5" t="s">
        <v>137</v>
      </c>
      <c r="B234" s="5" t="s">
        <v>138</v>
      </c>
      <c r="C234" s="5" t="s">
        <v>8</v>
      </c>
      <c r="D234" s="5" t="s">
        <v>778</v>
      </c>
      <c r="E234" s="6">
        <v>2085</v>
      </c>
      <c r="F234" s="5">
        <v>2028</v>
      </c>
      <c r="G234" s="7" t="s">
        <v>1202</v>
      </c>
      <c r="H234" s="7" t="s">
        <v>904</v>
      </c>
      <c r="I234" s="7" t="s">
        <v>1114</v>
      </c>
      <c r="J234" s="7">
        <v>189</v>
      </c>
      <c r="K234" s="7">
        <v>209</v>
      </c>
      <c r="L234" s="5">
        <f t="shared" si="10"/>
        <v>398</v>
      </c>
      <c r="M234" s="8">
        <f t="shared" si="9"/>
        <v>0.19088729016786571</v>
      </c>
      <c r="N234" s="5">
        <v>131</v>
      </c>
      <c r="O234" s="8">
        <f t="shared" si="11"/>
        <v>0.25371702637889687</v>
      </c>
    </row>
    <row r="235" spans="1:15" s="5" customFormat="1" ht="29.25" customHeight="1" x14ac:dyDescent="0.35">
      <c r="A235" s="5" t="s">
        <v>6</v>
      </c>
      <c r="B235" s="5" t="s">
        <v>7</v>
      </c>
      <c r="C235" s="5" t="s">
        <v>8</v>
      </c>
      <c r="D235" s="5" t="s">
        <v>778</v>
      </c>
      <c r="E235" s="6">
        <v>3769</v>
      </c>
      <c r="F235" s="5">
        <v>2028</v>
      </c>
      <c r="G235" s="7" t="s">
        <v>787</v>
      </c>
      <c r="H235" s="7" t="s">
        <v>904</v>
      </c>
      <c r="I235" s="7" t="s">
        <v>1107</v>
      </c>
      <c r="J235" s="7">
        <v>236</v>
      </c>
      <c r="K235" s="7">
        <v>220</v>
      </c>
      <c r="L235" s="5">
        <f t="shared" si="10"/>
        <v>456</v>
      </c>
      <c r="M235" s="8">
        <f t="shared" si="9"/>
        <v>0.1209869992040329</v>
      </c>
      <c r="N235" s="5">
        <v>197</v>
      </c>
      <c r="O235" s="8">
        <f t="shared" si="11"/>
        <v>0.1732555054391085</v>
      </c>
    </row>
    <row r="236" spans="1:15" s="5" customFormat="1" ht="29.25" customHeight="1" x14ac:dyDescent="0.35">
      <c r="A236" s="5" t="s">
        <v>30</v>
      </c>
      <c r="B236" s="5" t="s">
        <v>31</v>
      </c>
      <c r="C236" s="5" t="s">
        <v>8</v>
      </c>
      <c r="D236" s="5" t="s">
        <v>778</v>
      </c>
      <c r="E236" s="6">
        <v>3025</v>
      </c>
      <c r="F236" s="5">
        <v>2027</v>
      </c>
      <c r="G236" s="7" t="s">
        <v>1202</v>
      </c>
      <c r="H236" s="7" t="s">
        <v>904</v>
      </c>
      <c r="I236" s="7" t="s">
        <v>1115</v>
      </c>
      <c r="J236" s="7">
        <v>132</v>
      </c>
      <c r="K236" s="7">
        <v>0</v>
      </c>
      <c r="L236" s="5">
        <f t="shared" si="10"/>
        <v>132</v>
      </c>
      <c r="M236" s="8">
        <f t="shared" si="9"/>
        <v>4.363636363636364E-2</v>
      </c>
      <c r="N236" s="5">
        <v>143</v>
      </c>
      <c r="O236" s="8">
        <f t="shared" si="11"/>
        <v>9.0909090909090912E-2</v>
      </c>
    </row>
    <row r="237" spans="1:15" s="5" customFormat="1" ht="29.25" customHeight="1" x14ac:dyDescent="0.35">
      <c r="A237" s="5" t="s">
        <v>662</v>
      </c>
      <c r="B237" s="5" t="s">
        <v>663</v>
      </c>
      <c r="C237" s="5" t="s">
        <v>8</v>
      </c>
      <c r="D237" s="5" t="s">
        <v>778</v>
      </c>
      <c r="E237" s="6">
        <v>1751</v>
      </c>
      <c r="F237" s="5">
        <v>2033</v>
      </c>
      <c r="G237" s="7" t="s">
        <v>787</v>
      </c>
      <c r="H237" s="7" t="s">
        <v>906</v>
      </c>
      <c r="I237" s="7" t="s">
        <v>987</v>
      </c>
      <c r="J237" s="7">
        <v>208</v>
      </c>
      <c r="K237" s="7">
        <v>0</v>
      </c>
      <c r="L237" s="5">
        <f t="shared" si="10"/>
        <v>208</v>
      </c>
      <c r="M237" s="8">
        <f t="shared" si="9"/>
        <v>0.11878926327812679</v>
      </c>
      <c r="N237" s="5">
        <v>372</v>
      </c>
      <c r="O237" s="8">
        <f t="shared" si="11"/>
        <v>0.33123929183323814</v>
      </c>
    </row>
    <row r="238" spans="1:15" s="5" customFormat="1" ht="29.25" customHeight="1" x14ac:dyDescent="0.35">
      <c r="A238" s="5" t="s">
        <v>450</v>
      </c>
      <c r="B238" s="5" t="s">
        <v>451</v>
      </c>
      <c r="C238" s="5" t="s">
        <v>8</v>
      </c>
      <c r="D238" s="5" t="s">
        <v>779</v>
      </c>
      <c r="E238" s="6">
        <v>16480</v>
      </c>
      <c r="F238" s="5">
        <v>2029</v>
      </c>
      <c r="G238" s="7" t="s">
        <v>787</v>
      </c>
      <c r="H238" s="7" t="s">
        <v>912</v>
      </c>
      <c r="I238" s="7" t="s">
        <v>451</v>
      </c>
      <c r="J238" s="7">
        <v>90</v>
      </c>
      <c r="K238" s="7">
        <v>192</v>
      </c>
      <c r="L238" s="5">
        <f t="shared" si="10"/>
        <v>282</v>
      </c>
      <c r="M238" s="8">
        <f t="shared" si="9"/>
        <v>1.7111650485436895E-2</v>
      </c>
      <c r="N238" s="5">
        <v>278</v>
      </c>
      <c r="O238" s="8">
        <f t="shared" si="11"/>
        <v>3.3980582524271843E-2</v>
      </c>
    </row>
    <row r="239" spans="1:15" s="5" customFormat="1" ht="29.25" customHeight="1" x14ac:dyDescent="0.35">
      <c r="A239" s="5" t="s">
        <v>62</v>
      </c>
      <c r="B239" s="5" t="s">
        <v>63</v>
      </c>
      <c r="C239" s="5" t="s">
        <v>8</v>
      </c>
      <c r="D239" s="5" t="s">
        <v>779</v>
      </c>
      <c r="E239" s="6">
        <v>8674</v>
      </c>
      <c r="F239" s="5">
        <v>2034</v>
      </c>
      <c r="G239" s="7" t="s">
        <v>787</v>
      </c>
      <c r="H239" s="7" t="s">
        <v>913</v>
      </c>
      <c r="I239" s="7" t="s">
        <v>1116</v>
      </c>
      <c r="J239" s="7">
        <v>160</v>
      </c>
      <c r="K239" s="7">
        <v>410</v>
      </c>
      <c r="L239" s="5">
        <f t="shared" si="10"/>
        <v>570</v>
      </c>
      <c r="M239" s="8">
        <f t="shared" si="9"/>
        <v>6.5713626931058339E-2</v>
      </c>
      <c r="N239" s="5">
        <v>279</v>
      </c>
      <c r="O239" s="8">
        <f t="shared" si="11"/>
        <v>9.7878718007839524E-2</v>
      </c>
    </row>
    <row r="240" spans="1:15" s="5" customFormat="1" ht="29.25" customHeight="1" x14ac:dyDescent="0.35">
      <c r="A240" s="5" t="s">
        <v>1205</v>
      </c>
      <c r="B240" s="5" t="s">
        <v>176</v>
      </c>
      <c r="C240" s="5" t="s">
        <v>8</v>
      </c>
      <c r="D240" s="5" t="s">
        <v>781</v>
      </c>
      <c r="E240" s="6">
        <v>5767</v>
      </c>
      <c r="F240" s="5">
        <v>2030</v>
      </c>
      <c r="G240" s="7" t="s">
        <v>787</v>
      </c>
      <c r="H240" s="7" t="s">
        <v>913</v>
      </c>
      <c r="I240" s="7" t="s">
        <v>176</v>
      </c>
      <c r="J240" s="7">
        <v>120</v>
      </c>
      <c r="K240" s="7">
        <v>150</v>
      </c>
      <c r="L240" s="5">
        <f t="shared" si="10"/>
        <v>270</v>
      </c>
      <c r="M240" s="8">
        <f t="shared" si="9"/>
        <v>4.6818102999826597E-2</v>
      </c>
      <c r="N240" s="5">
        <v>133</v>
      </c>
      <c r="O240" s="8">
        <f t="shared" si="11"/>
        <v>6.9880353736778214E-2</v>
      </c>
    </row>
    <row r="241" spans="1:15" s="5" customFormat="1" ht="29.25" customHeight="1" x14ac:dyDescent="0.35">
      <c r="A241" s="5" t="s">
        <v>441</v>
      </c>
      <c r="B241" s="5" t="s">
        <v>442</v>
      </c>
      <c r="C241" s="5" t="s">
        <v>8</v>
      </c>
      <c r="D241" s="5" t="s">
        <v>781</v>
      </c>
      <c r="E241" s="6">
        <v>1712</v>
      </c>
      <c r="F241" s="5">
        <v>2028</v>
      </c>
      <c r="G241" s="7" t="s">
        <v>787</v>
      </c>
      <c r="H241" s="7" t="s">
        <v>914</v>
      </c>
      <c r="I241" s="7" t="s">
        <v>442</v>
      </c>
      <c r="J241" s="7">
        <v>162</v>
      </c>
      <c r="K241" s="7">
        <v>0</v>
      </c>
      <c r="L241" s="5">
        <f t="shared" si="10"/>
        <v>162</v>
      </c>
      <c r="M241" s="8">
        <f t="shared" si="9"/>
        <v>9.4626168224299062E-2</v>
      </c>
      <c r="N241" s="5">
        <v>112</v>
      </c>
      <c r="O241" s="8">
        <f t="shared" si="11"/>
        <v>0.16004672897196262</v>
      </c>
    </row>
    <row r="242" spans="1:15" s="5" customFormat="1" ht="29.25" customHeight="1" x14ac:dyDescent="0.35">
      <c r="A242" s="5" t="s">
        <v>361</v>
      </c>
      <c r="B242" s="5" t="s">
        <v>362</v>
      </c>
      <c r="C242" s="5" t="s">
        <v>151</v>
      </c>
      <c r="D242" s="5" t="s">
        <v>778</v>
      </c>
      <c r="E242" s="6">
        <v>2332</v>
      </c>
      <c r="F242" s="5">
        <v>2027</v>
      </c>
      <c r="G242" s="7" t="s">
        <v>787</v>
      </c>
      <c r="H242" s="7" t="s">
        <v>915</v>
      </c>
      <c r="I242" s="7" t="s">
        <v>362</v>
      </c>
      <c r="J242" s="7">
        <v>91</v>
      </c>
      <c r="K242" s="7">
        <v>69</v>
      </c>
      <c r="L242" s="5">
        <f t="shared" si="10"/>
        <v>160</v>
      </c>
      <c r="M242" s="8">
        <f t="shared" si="9"/>
        <v>6.86106346483705E-2</v>
      </c>
      <c r="N242" s="5">
        <v>87</v>
      </c>
      <c r="O242" s="8">
        <f t="shared" si="11"/>
        <v>0.10591766723842196</v>
      </c>
    </row>
    <row r="243" spans="1:15" s="5" customFormat="1" ht="29.25" customHeight="1" x14ac:dyDescent="0.35">
      <c r="A243" s="5" t="s">
        <v>149</v>
      </c>
      <c r="B243" s="5" t="s">
        <v>150</v>
      </c>
      <c r="C243" s="5" t="s">
        <v>151</v>
      </c>
      <c r="D243" s="5" t="s">
        <v>778</v>
      </c>
      <c r="E243" s="6">
        <v>2040</v>
      </c>
      <c r="F243" s="5">
        <v>2028</v>
      </c>
      <c r="G243" s="7" t="s">
        <v>787</v>
      </c>
      <c r="H243" s="7" t="s">
        <v>916</v>
      </c>
      <c r="I243" s="7" t="s">
        <v>1117</v>
      </c>
      <c r="J243" s="7">
        <v>80</v>
      </c>
      <c r="K243" s="7">
        <v>156</v>
      </c>
      <c r="L243" s="5">
        <f t="shared" si="10"/>
        <v>236</v>
      </c>
      <c r="M243" s="8">
        <f t="shared" si="9"/>
        <v>0.11568627450980393</v>
      </c>
      <c r="N243" s="5">
        <v>120</v>
      </c>
      <c r="O243" s="8">
        <f t="shared" si="11"/>
        <v>0.17450980392156862</v>
      </c>
    </row>
    <row r="244" spans="1:15" s="5" customFormat="1" ht="29.25" customHeight="1" x14ac:dyDescent="0.35">
      <c r="A244" s="5" t="s">
        <v>387</v>
      </c>
      <c r="B244" s="5" t="s">
        <v>388</v>
      </c>
      <c r="C244" s="5" t="s">
        <v>151</v>
      </c>
      <c r="D244" s="5" t="s">
        <v>778</v>
      </c>
      <c r="E244" s="6">
        <v>3520</v>
      </c>
      <c r="F244" s="5">
        <v>2030</v>
      </c>
      <c r="G244" s="7" t="s">
        <v>787</v>
      </c>
      <c r="H244" s="7" t="s">
        <v>917</v>
      </c>
      <c r="I244" s="7" t="s">
        <v>1118</v>
      </c>
      <c r="J244" s="7">
        <v>260</v>
      </c>
      <c r="K244" s="7">
        <v>268</v>
      </c>
      <c r="L244" s="5">
        <f t="shared" si="10"/>
        <v>528</v>
      </c>
      <c r="M244" s="8">
        <f t="shared" si="9"/>
        <v>0.15</v>
      </c>
      <c r="N244" s="5">
        <v>430</v>
      </c>
      <c r="O244" s="8">
        <f t="shared" si="11"/>
        <v>0.27215909090909091</v>
      </c>
    </row>
    <row r="245" spans="1:15" s="5" customFormat="1" ht="29.25" customHeight="1" x14ac:dyDescent="0.35">
      <c r="A245" s="5" t="s">
        <v>231</v>
      </c>
      <c r="B245" s="5" t="s">
        <v>232</v>
      </c>
      <c r="C245" s="5" t="s">
        <v>151</v>
      </c>
      <c r="D245" s="5" t="s">
        <v>778</v>
      </c>
      <c r="E245" s="6">
        <v>1475</v>
      </c>
      <c r="F245" s="5">
        <v>2029</v>
      </c>
      <c r="G245" s="7" t="s">
        <v>787</v>
      </c>
      <c r="H245" s="7" t="s">
        <v>915</v>
      </c>
      <c r="I245" s="7" t="s">
        <v>1119</v>
      </c>
      <c r="J245" s="7">
        <v>111</v>
      </c>
      <c r="K245" s="7">
        <v>68</v>
      </c>
      <c r="L245" s="5">
        <f t="shared" si="10"/>
        <v>179</v>
      </c>
      <c r="M245" s="8">
        <f t="shared" si="9"/>
        <v>0.12135593220338983</v>
      </c>
      <c r="N245" s="5">
        <v>79</v>
      </c>
      <c r="O245" s="8">
        <f t="shared" si="11"/>
        <v>0.17491525423728813</v>
      </c>
    </row>
    <row r="246" spans="1:15" s="5" customFormat="1" ht="29.25" customHeight="1" x14ac:dyDescent="0.35">
      <c r="A246" s="5" t="s">
        <v>460</v>
      </c>
      <c r="B246" s="5" t="s">
        <v>461</v>
      </c>
      <c r="C246" s="5" t="s">
        <v>151</v>
      </c>
      <c r="D246" s="5" t="s">
        <v>778</v>
      </c>
      <c r="E246" s="6">
        <v>2605</v>
      </c>
      <c r="F246" s="5">
        <v>2028</v>
      </c>
      <c r="G246" s="7" t="s">
        <v>787</v>
      </c>
      <c r="H246" s="7" t="s">
        <v>918</v>
      </c>
      <c r="I246" s="7" t="s">
        <v>1117</v>
      </c>
      <c r="J246" s="7">
        <v>90</v>
      </c>
      <c r="K246" s="7">
        <v>50</v>
      </c>
      <c r="L246" s="5">
        <f t="shared" si="10"/>
        <v>140</v>
      </c>
      <c r="M246" s="8">
        <f t="shared" si="9"/>
        <v>5.3742802303262956E-2</v>
      </c>
      <c r="N246" s="5">
        <v>110</v>
      </c>
      <c r="O246" s="8">
        <f t="shared" si="11"/>
        <v>9.5969289827255277E-2</v>
      </c>
    </row>
    <row r="247" spans="1:15" s="5" customFormat="1" ht="29.25" customHeight="1" x14ac:dyDescent="0.35">
      <c r="A247" s="5" t="s">
        <v>493</v>
      </c>
      <c r="B247" s="5" t="s">
        <v>494</v>
      </c>
      <c r="C247" s="5" t="s">
        <v>151</v>
      </c>
      <c r="D247" s="5" t="s">
        <v>780</v>
      </c>
      <c r="E247" s="6">
        <v>1527</v>
      </c>
      <c r="F247" s="5">
        <v>2033</v>
      </c>
      <c r="G247" s="7" t="s">
        <v>787</v>
      </c>
      <c r="H247" s="7" t="s">
        <v>919</v>
      </c>
      <c r="I247" s="7" t="s">
        <v>494</v>
      </c>
      <c r="J247" s="7">
        <v>68</v>
      </c>
      <c r="K247" s="7">
        <v>102</v>
      </c>
      <c r="L247" s="5">
        <f t="shared" si="10"/>
        <v>170</v>
      </c>
      <c r="M247" s="8">
        <f t="shared" si="9"/>
        <v>0.11132940406024885</v>
      </c>
      <c r="N247" s="5">
        <v>112</v>
      </c>
      <c r="O247" s="8">
        <f t="shared" si="11"/>
        <v>0.18467583497053044</v>
      </c>
    </row>
    <row r="248" spans="1:15" s="5" customFormat="1" ht="29.25" customHeight="1" x14ac:dyDescent="0.35">
      <c r="A248" s="5" t="s">
        <v>479</v>
      </c>
      <c r="B248" s="5" t="s">
        <v>480</v>
      </c>
      <c r="C248" s="5" t="s">
        <v>151</v>
      </c>
      <c r="D248" s="5" t="s">
        <v>780</v>
      </c>
      <c r="E248" s="6">
        <v>1714</v>
      </c>
      <c r="F248" s="5">
        <v>2027</v>
      </c>
      <c r="G248" s="7" t="s">
        <v>787</v>
      </c>
      <c r="H248" s="7" t="s">
        <v>916</v>
      </c>
      <c r="I248" s="7" t="s">
        <v>1120</v>
      </c>
      <c r="J248" s="7">
        <v>140</v>
      </c>
      <c r="K248" s="7">
        <v>24</v>
      </c>
      <c r="L248" s="5">
        <f t="shared" si="10"/>
        <v>164</v>
      </c>
      <c r="M248" s="8">
        <f t="shared" si="9"/>
        <v>9.5682613768961491E-2</v>
      </c>
      <c r="N248" s="5">
        <v>119</v>
      </c>
      <c r="O248" s="8">
        <f t="shared" si="11"/>
        <v>0.16511085180863477</v>
      </c>
    </row>
    <row r="249" spans="1:15" s="5" customFormat="1" ht="29.25" customHeight="1" x14ac:dyDescent="0.35">
      <c r="A249" s="5" t="s">
        <v>489</v>
      </c>
      <c r="B249" s="5" t="s">
        <v>490</v>
      </c>
      <c r="C249" s="5" t="s">
        <v>151</v>
      </c>
      <c r="D249" s="5" t="s">
        <v>780</v>
      </c>
      <c r="E249" s="6">
        <v>1980</v>
      </c>
      <c r="F249" s="5">
        <v>2032</v>
      </c>
      <c r="G249" s="7" t="s">
        <v>787</v>
      </c>
      <c r="H249" s="7" t="s">
        <v>919</v>
      </c>
      <c r="I249" s="7" t="s">
        <v>490</v>
      </c>
      <c r="J249" s="7">
        <v>113</v>
      </c>
      <c r="K249" s="7">
        <v>126</v>
      </c>
      <c r="L249" s="5">
        <f t="shared" si="10"/>
        <v>239</v>
      </c>
      <c r="M249" s="8">
        <f t="shared" si="9"/>
        <v>0.12070707070707071</v>
      </c>
      <c r="N249" s="5">
        <v>96</v>
      </c>
      <c r="O249" s="8">
        <f t="shared" si="11"/>
        <v>0.1691919191919192</v>
      </c>
    </row>
    <row r="250" spans="1:15" s="5" customFormat="1" ht="29.25" customHeight="1" x14ac:dyDescent="0.35">
      <c r="A250" s="5" t="s">
        <v>495</v>
      </c>
      <c r="B250" s="5" t="s">
        <v>390</v>
      </c>
      <c r="C250" s="5" t="s">
        <v>151</v>
      </c>
      <c r="D250" s="5" t="s">
        <v>780</v>
      </c>
      <c r="E250" s="6">
        <v>2497</v>
      </c>
      <c r="F250" s="5">
        <v>2033</v>
      </c>
      <c r="G250" s="7" t="s">
        <v>787</v>
      </c>
      <c r="H250" s="7" t="s">
        <v>920</v>
      </c>
      <c r="I250" s="7" t="s">
        <v>1120</v>
      </c>
      <c r="J250" s="7">
        <v>405</v>
      </c>
      <c r="K250" s="7">
        <v>0</v>
      </c>
      <c r="L250" s="5">
        <f t="shared" si="10"/>
        <v>405</v>
      </c>
      <c r="M250" s="8">
        <f t="shared" si="9"/>
        <v>0.16219463356027233</v>
      </c>
      <c r="N250" s="5">
        <v>210</v>
      </c>
      <c r="O250" s="8">
        <f t="shared" si="11"/>
        <v>0.24629555466559871</v>
      </c>
    </row>
    <row r="251" spans="1:15" s="5" customFormat="1" ht="29.25" customHeight="1" x14ac:dyDescent="0.35">
      <c r="A251" s="5" t="s">
        <v>475</v>
      </c>
      <c r="B251" s="5" t="s">
        <v>476</v>
      </c>
      <c r="C251" s="5" t="s">
        <v>151</v>
      </c>
      <c r="D251" s="5" t="s">
        <v>781</v>
      </c>
      <c r="E251" s="6">
        <v>2608</v>
      </c>
      <c r="F251" s="5">
        <v>2026</v>
      </c>
      <c r="G251" s="7" t="s">
        <v>787</v>
      </c>
      <c r="H251" s="7" t="s">
        <v>921</v>
      </c>
      <c r="I251" s="7" t="s">
        <v>1121</v>
      </c>
      <c r="J251" s="7">
        <v>84</v>
      </c>
      <c r="K251" s="7">
        <v>60</v>
      </c>
      <c r="L251" s="5">
        <f t="shared" si="10"/>
        <v>144</v>
      </c>
      <c r="M251" s="8">
        <f t="shared" si="9"/>
        <v>5.5214723926380369E-2</v>
      </c>
      <c r="N251" s="5">
        <v>35</v>
      </c>
      <c r="O251" s="8">
        <f t="shared" si="11"/>
        <v>6.863496932515338E-2</v>
      </c>
    </row>
    <row r="252" spans="1:15" s="5" customFormat="1" ht="29.25" customHeight="1" x14ac:dyDescent="0.35">
      <c r="A252" s="5" t="s">
        <v>487</v>
      </c>
      <c r="B252" s="5" t="s">
        <v>488</v>
      </c>
      <c r="C252" s="5" t="s">
        <v>22</v>
      </c>
      <c r="D252" s="5" t="s">
        <v>778</v>
      </c>
      <c r="E252" s="6">
        <v>1107</v>
      </c>
      <c r="F252" s="5">
        <v>2032</v>
      </c>
      <c r="G252" s="7" t="s">
        <v>787</v>
      </c>
      <c r="H252" s="7" t="s">
        <v>922</v>
      </c>
      <c r="I252" s="7" t="s">
        <v>1122</v>
      </c>
      <c r="J252" s="7">
        <v>136</v>
      </c>
      <c r="K252" s="7">
        <v>0</v>
      </c>
      <c r="L252" s="5">
        <f t="shared" si="10"/>
        <v>136</v>
      </c>
      <c r="M252" s="8">
        <f t="shared" si="9"/>
        <v>0.12285456187895212</v>
      </c>
      <c r="N252" s="5">
        <v>101</v>
      </c>
      <c r="O252" s="8">
        <f t="shared" si="11"/>
        <v>0.21409214092140921</v>
      </c>
    </row>
    <row r="253" spans="1:15" s="5" customFormat="1" ht="29.25" customHeight="1" x14ac:dyDescent="0.35">
      <c r="A253" s="5" t="s">
        <v>569</v>
      </c>
      <c r="B253" s="5" t="s">
        <v>570</v>
      </c>
      <c r="C253" s="5" t="s">
        <v>22</v>
      </c>
      <c r="D253" s="5" t="s">
        <v>778</v>
      </c>
      <c r="E253" s="6">
        <v>2054</v>
      </c>
      <c r="F253" s="5">
        <v>2033</v>
      </c>
      <c r="G253" s="7" t="s">
        <v>787</v>
      </c>
      <c r="H253" s="7" t="s">
        <v>923</v>
      </c>
      <c r="I253" s="7" t="s">
        <v>1123</v>
      </c>
      <c r="J253" s="7">
        <v>356</v>
      </c>
      <c r="K253" s="7">
        <v>0</v>
      </c>
      <c r="L253" s="5">
        <f t="shared" si="10"/>
        <v>356</v>
      </c>
      <c r="M253" s="8">
        <f t="shared" si="9"/>
        <v>0.1733203505355404</v>
      </c>
      <c r="N253" s="5">
        <v>176</v>
      </c>
      <c r="O253" s="8">
        <f t="shared" si="11"/>
        <v>0.25900681596884129</v>
      </c>
    </row>
    <row r="254" spans="1:15" s="5" customFormat="1" ht="29.25" customHeight="1" x14ac:dyDescent="0.35">
      <c r="A254" s="5" t="s">
        <v>208</v>
      </c>
      <c r="B254" s="5" t="s">
        <v>209</v>
      </c>
      <c r="C254" s="5" t="s">
        <v>22</v>
      </c>
      <c r="D254" s="5" t="s">
        <v>778</v>
      </c>
      <c r="E254" s="6">
        <v>4179</v>
      </c>
      <c r="F254" s="5">
        <v>2034</v>
      </c>
      <c r="G254" s="7" t="s">
        <v>787</v>
      </c>
      <c r="H254" s="7" t="s">
        <v>924</v>
      </c>
      <c r="I254" s="7" t="s">
        <v>1124</v>
      </c>
      <c r="J254" s="7">
        <v>205</v>
      </c>
      <c r="K254" s="7">
        <v>100</v>
      </c>
      <c r="L254" s="5">
        <f t="shared" si="10"/>
        <v>305</v>
      </c>
      <c r="M254" s="8">
        <f t="shared" si="9"/>
        <v>7.2983967456329263E-2</v>
      </c>
      <c r="N254" s="5">
        <v>427</v>
      </c>
      <c r="O254" s="8">
        <f t="shared" si="11"/>
        <v>0.17516152189519024</v>
      </c>
    </row>
    <row r="255" spans="1:15" s="5" customFormat="1" ht="29.25" customHeight="1" x14ac:dyDescent="0.35">
      <c r="A255" s="5" t="s">
        <v>582</v>
      </c>
      <c r="B255" s="5" t="s">
        <v>583</v>
      </c>
      <c r="C255" s="5" t="s">
        <v>22</v>
      </c>
      <c r="D255" s="5" t="s">
        <v>778</v>
      </c>
      <c r="E255" s="6">
        <v>1572</v>
      </c>
      <c r="F255" s="5">
        <v>2032</v>
      </c>
      <c r="G255" s="7" t="s">
        <v>787</v>
      </c>
      <c r="H255" s="7" t="s">
        <v>925</v>
      </c>
      <c r="I255" s="7" t="s">
        <v>1125</v>
      </c>
      <c r="J255" s="7">
        <v>232</v>
      </c>
      <c r="K255" s="7">
        <v>0</v>
      </c>
      <c r="L255" s="5">
        <f t="shared" si="10"/>
        <v>232</v>
      </c>
      <c r="M255" s="8">
        <f t="shared" si="9"/>
        <v>0.1475826972010178</v>
      </c>
      <c r="N255" s="5">
        <v>91</v>
      </c>
      <c r="O255" s="8">
        <f t="shared" si="11"/>
        <v>0.205470737913486</v>
      </c>
    </row>
    <row r="256" spans="1:15" s="5" customFormat="1" ht="29.25" customHeight="1" x14ac:dyDescent="0.35">
      <c r="A256" s="5" t="s">
        <v>588</v>
      </c>
      <c r="B256" s="5" t="s">
        <v>589</v>
      </c>
      <c r="C256" s="5" t="s">
        <v>22</v>
      </c>
      <c r="D256" s="5" t="s">
        <v>778</v>
      </c>
      <c r="E256" s="6">
        <v>1677</v>
      </c>
      <c r="F256" s="5">
        <v>2034</v>
      </c>
      <c r="G256" s="7" t="s">
        <v>787</v>
      </c>
      <c r="H256" s="7" t="s">
        <v>922</v>
      </c>
      <c r="I256" s="7" t="s">
        <v>1126</v>
      </c>
      <c r="J256" s="7">
        <v>180</v>
      </c>
      <c r="K256" s="7">
        <v>0</v>
      </c>
      <c r="L256" s="5">
        <f t="shared" si="10"/>
        <v>180</v>
      </c>
      <c r="M256" s="8">
        <f t="shared" si="9"/>
        <v>0.1073345259391771</v>
      </c>
      <c r="N256" s="5">
        <v>216</v>
      </c>
      <c r="O256" s="8">
        <f t="shared" si="11"/>
        <v>0.23613595706618962</v>
      </c>
    </row>
    <row r="257" spans="1:15" s="5" customFormat="1" ht="29.25" customHeight="1" x14ac:dyDescent="0.35">
      <c r="A257" s="5" t="s">
        <v>573</v>
      </c>
      <c r="B257" s="5" t="s">
        <v>574</v>
      </c>
      <c r="C257" s="5" t="s">
        <v>22</v>
      </c>
      <c r="D257" s="5" t="s">
        <v>778</v>
      </c>
      <c r="E257" s="6">
        <v>2114</v>
      </c>
      <c r="F257" s="5">
        <v>2032</v>
      </c>
      <c r="G257" s="7" t="s">
        <v>787</v>
      </c>
      <c r="H257" s="7" t="s">
        <v>926</v>
      </c>
      <c r="I257" s="7" t="s">
        <v>1127</v>
      </c>
      <c r="J257" s="7">
        <v>111</v>
      </c>
      <c r="K257" s="7">
        <v>0</v>
      </c>
      <c r="L257" s="5">
        <f t="shared" si="10"/>
        <v>111</v>
      </c>
      <c r="M257" s="8">
        <f t="shared" si="9"/>
        <v>5.2507095553453169E-2</v>
      </c>
      <c r="N257" s="5">
        <v>319</v>
      </c>
      <c r="O257" s="8">
        <f t="shared" si="11"/>
        <v>0.20340586565752128</v>
      </c>
    </row>
    <row r="258" spans="1:15" s="5" customFormat="1" ht="29.25" customHeight="1" x14ac:dyDescent="0.35">
      <c r="A258" s="5" t="s">
        <v>664</v>
      </c>
      <c r="B258" s="5" t="s">
        <v>574</v>
      </c>
      <c r="C258" s="5" t="s">
        <v>22</v>
      </c>
      <c r="D258" s="5" t="s">
        <v>778</v>
      </c>
      <c r="E258" s="6">
        <v>1848</v>
      </c>
      <c r="F258" s="5">
        <v>2032</v>
      </c>
      <c r="G258" s="7" t="s">
        <v>787</v>
      </c>
      <c r="H258" s="7" t="s">
        <v>927</v>
      </c>
      <c r="I258" s="7" t="s">
        <v>1127</v>
      </c>
      <c r="J258" s="7">
        <v>133</v>
      </c>
      <c r="K258" s="7">
        <v>125</v>
      </c>
      <c r="L258" s="5">
        <f t="shared" si="10"/>
        <v>258</v>
      </c>
      <c r="M258" s="8">
        <f t="shared" ref="M258:M321" si="12">L258/E258</f>
        <v>0.1396103896103896</v>
      </c>
      <c r="N258" s="5">
        <v>317</v>
      </c>
      <c r="O258" s="8">
        <f t="shared" si="11"/>
        <v>0.31114718614718617</v>
      </c>
    </row>
    <row r="259" spans="1:15" s="5" customFormat="1" ht="29.25" customHeight="1" x14ac:dyDescent="0.35">
      <c r="A259" s="5" t="s">
        <v>491</v>
      </c>
      <c r="B259" s="5" t="s">
        <v>492</v>
      </c>
      <c r="C259" s="5" t="s">
        <v>22</v>
      </c>
      <c r="D259" s="5" t="s">
        <v>778</v>
      </c>
      <c r="E259" s="6">
        <v>5400</v>
      </c>
      <c r="F259" s="5">
        <v>2034</v>
      </c>
      <c r="G259" s="7" t="s">
        <v>787</v>
      </c>
      <c r="H259" s="7" t="s">
        <v>923</v>
      </c>
      <c r="I259" s="7" t="s">
        <v>1128</v>
      </c>
      <c r="J259" s="7">
        <v>221</v>
      </c>
      <c r="K259" s="7">
        <v>99</v>
      </c>
      <c r="L259" s="5">
        <f t="shared" ref="L259:L322" si="13">J259+K259</f>
        <v>320</v>
      </c>
      <c r="M259" s="8">
        <f t="shared" si="12"/>
        <v>5.9259259259259262E-2</v>
      </c>
      <c r="N259" s="5">
        <v>1284</v>
      </c>
      <c r="O259" s="8">
        <f t="shared" si="11"/>
        <v>0.29703703703703704</v>
      </c>
    </row>
    <row r="260" spans="1:15" s="5" customFormat="1" ht="29.25" customHeight="1" x14ac:dyDescent="0.35">
      <c r="A260" s="5" t="s">
        <v>423</v>
      </c>
      <c r="B260" s="5" t="s">
        <v>424</v>
      </c>
      <c r="C260" s="5" t="s">
        <v>22</v>
      </c>
      <c r="D260" s="5" t="s">
        <v>778</v>
      </c>
      <c r="E260" s="6">
        <v>4878</v>
      </c>
      <c r="F260" s="5">
        <v>2032</v>
      </c>
      <c r="G260" s="7" t="s">
        <v>787</v>
      </c>
      <c r="H260" s="7" t="s">
        <v>928</v>
      </c>
      <c r="I260" s="7" t="s">
        <v>1129</v>
      </c>
      <c r="J260" s="7">
        <v>186</v>
      </c>
      <c r="K260" s="7">
        <v>188</v>
      </c>
      <c r="L260" s="5">
        <f t="shared" si="13"/>
        <v>374</v>
      </c>
      <c r="M260" s="8">
        <f t="shared" si="12"/>
        <v>7.6670766707667079E-2</v>
      </c>
      <c r="N260" s="5">
        <v>712</v>
      </c>
      <c r="O260" s="8">
        <f t="shared" ref="O260:O323" si="14">(L260+N260)/E260</f>
        <v>0.22263222632226323</v>
      </c>
    </row>
    <row r="261" spans="1:15" s="5" customFormat="1" ht="29.25" customHeight="1" x14ac:dyDescent="0.35">
      <c r="A261" s="5" t="s">
        <v>504</v>
      </c>
      <c r="B261" s="5" t="s">
        <v>505</v>
      </c>
      <c r="C261" s="5" t="s">
        <v>22</v>
      </c>
      <c r="D261" s="5" t="s">
        <v>778</v>
      </c>
      <c r="E261" s="6">
        <v>1180</v>
      </c>
      <c r="F261" s="5">
        <v>2031</v>
      </c>
      <c r="G261" s="7" t="s">
        <v>787</v>
      </c>
      <c r="H261" s="7" t="s">
        <v>923</v>
      </c>
      <c r="I261" s="7" t="s">
        <v>1130</v>
      </c>
      <c r="J261" s="7">
        <v>119</v>
      </c>
      <c r="K261" s="7">
        <v>102</v>
      </c>
      <c r="L261" s="5">
        <f t="shared" si="13"/>
        <v>221</v>
      </c>
      <c r="M261" s="8">
        <f t="shared" si="12"/>
        <v>0.18728813559322033</v>
      </c>
      <c r="N261" s="5">
        <v>96</v>
      </c>
      <c r="O261" s="8">
        <f t="shared" si="14"/>
        <v>0.26864406779661015</v>
      </c>
    </row>
    <row r="262" spans="1:15" s="5" customFormat="1" ht="29.25" customHeight="1" x14ac:dyDescent="0.35">
      <c r="A262" s="5" t="s">
        <v>326</v>
      </c>
      <c r="B262" s="5" t="s">
        <v>327</v>
      </c>
      <c r="C262" s="5" t="s">
        <v>22</v>
      </c>
      <c r="D262" s="5" t="s">
        <v>778</v>
      </c>
      <c r="E262" s="6">
        <v>2342</v>
      </c>
      <c r="F262" s="5">
        <v>2033</v>
      </c>
      <c r="G262" s="7" t="s">
        <v>787</v>
      </c>
      <c r="H262" s="7" t="s">
        <v>928</v>
      </c>
      <c r="I262" s="7" t="s">
        <v>1131</v>
      </c>
      <c r="J262" s="7">
        <v>104</v>
      </c>
      <c r="K262" s="7">
        <v>0</v>
      </c>
      <c r="L262" s="5">
        <f t="shared" si="13"/>
        <v>104</v>
      </c>
      <c r="M262" s="8">
        <f t="shared" si="12"/>
        <v>4.4406490179333902E-2</v>
      </c>
      <c r="N262" s="5">
        <v>270</v>
      </c>
      <c r="O262" s="8">
        <f t="shared" si="14"/>
        <v>0.1596925704526046</v>
      </c>
    </row>
    <row r="263" spans="1:15" s="5" customFormat="1" ht="29.25" customHeight="1" x14ac:dyDescent="0.35">
      <c r="A263" s="5" t="s">
        <v>419</v>
      </c>
      <c r="B263" s="5" t="s">
        <v>420</v>
      </c>
      <c r="C263" s="5" t="s">
        <v>22</v>
      </c>
      <c r="D263" s="5" t="s">
        <v>778</v>
      </c>
      <c r="E263" s="6">
        <v>1768</v>
      </c>
      <c r="F263" s="5">
        <v>2032</v>
      </c>
      <c r="G263" s="7" t="s">
        <v>787</v>
      </c>
      <c r="H263" s="7" t="s">
        <v>922</v>
      </c>
      <c r="I263" s="7" t="s">
        <v>1127</v>
      </c>
      <c r="J263" s="7">
        <v>240</v>
      </c>
      <c r="K263" s="7">
        <v>0</v>
      </c>
      <c r="L263" s="5">
        <f t="shared" si="13"/>
        <v>240</v>
      </c>
      <c r="M263" s="8">
        <f t="shared" si="12"/>
        <v>0.13574660633484162</v>
      </c>
      <c r="N263" s="5">
        <v>98</v>
      </c>
      <c r="O263" s="8">
        <f t="shared" si="14"/>
        <v>0.19117647058823528</v>
      </c>
    </row>
    <row r="264" spans="1:15" s="5" customFormat="1" ht="29.25" customHeight="1" x14ac:dyDescent="0.35">
      <c r="A264" s="5" t="s">
        <v>369</v>
      </c>
      <c r="B264" s="5" t="s">
        <v>370</v>
      </c>
      <c r="C264" s="5" t="s">
        <v>22</v>
      </c>
      <c r="D264" s="5" t="s">
        <v>778</v>
      </c>
      <c r="E264" s="6">
        <v>1113</v>
      </c>
      <c r="F264" s="5">
        <v>2032</v>
      </c>
      <c r="G264" s="7" t="s">
        <v>787</v>
      </c>
      <c r="H264" s="7" t="s">
        <v>923</v>
      </c>
      <c r="I264" s="7" t="s">
        <v>1132</v>
      </c>
      <c r="J264" s="7">
        <v>118</v>
      </c>
      <c r="K264" s="7">
        <v>0</v>
      </c>
      <c r="L264" s="5">
        <f t="shared" si="13"/>
        <v>118</v>
      </c>
      <c r="M264" s="8">
        <f t="shared" si="12"/>
        <v>0.10601976639712489</v>
      </c>
      <c r="N264" s="5">
        <v>148</v>
      </c>
      <c r="O264" s="8">
        <f t="shared" si="14"/>
        <v>0.2389937106918239</v>
      </c>
    </row>
    <row r="265" spans="1:15" s="5" customFormat="1" ht="29.25" customHeight="1" x14ac:dyDescent="0.35">
      <c r="A265" s="5" t="s">
        <v>133</v>
      </c>
      <c r="B265" s="5" t="s">
        <v>134</v>
      </c>
      <c r="C265" s="5" t="s">
        <v>22</v>
      </c>
      <c r="D265" s="5" t="s">
        <v>778</v>
      </c>
      <c r="E265" s="6">
        <v>4564</v>
      </c>
      <c r="F265" s="5">
        <v>2032</v>
      </c>
      <c r="G265" s="7" t="s">
        <v>787</v>
      </c>
      <c r="H265" s="7" t="s">
        <v>922</v>
      </c>
      <c r="I265" s="7" t="s">
        <v>1128</v>
      </c>
      <c r="J265" s="7">
        <v>167</v>
      </c>
      <c r="K265" s="7">
        <v>0</v>
      </c>
      <c r="L265" s="5">
        <f t="shared" si="13"/>
        <v>167</v>
      </c>
      <c r="M265" s="8">
        <f t="shared" si="12"/>
        <v>3.6590709903593338E-2</v>
      </c>
      <c r="N265" s="5">
        <v>269</v>
      </c>
      <c r="O265" s="8">
        <f t="shared" si="14"/>
        <v>9.5530236634531113E-2</v>
      </c>
    </row>
    <row r="266" spans="1:15" s="5" customFormat="1" ht="29.25" customHeight="1" x14ac:dyDescent="0.35">
      <c r="A266" s="5" t="s">
        <v>510</v>
      </c>
      <c r="B266" s="5" t="s">
        <v>511</v>
      </c>
      <c r="C266" s="5" t="s">
        <v>22</v>
      </c>
      <c r="D266" s="5" t="s">
        <v>778</v>
      </c>
      <c r="E266" s="6">
        <v>834</v>
      </c>
      <c r="F266" s="5">
        <v>2031</v>
      </c>
      <c r="G266" s="7" t="s">
        <v>787</v>
      </c>
      <c r="H266" s="7" t="s">
        <v>927</v>
      </c>
      <c r="I266" s="7" t="s">
        <v>1122</v>
      </c>
      <c r="J266" s="7">
        <v>98</v>
      </c>
      <c r="K266" s="7">
        <v>70</v>
      </c>
      <c r="L266" s="5">
        <f t="shared" si="13"/>
        <v>168</v>
      </c>
      <c r="M266" s="8">
        <f t="shared" si="12"/>
        <v>0.20143884892086331</v>
      </c>
      <c r="N266" s="5">
        <v>96</v>
      </c>
      <c r="O266" s="8">
        <f t="shared" si="14"/>
        <v>0.31654676258992803</v>
      </c>
    </row>
    <row r="267" spans="1:15" s="5" customFormat="1" ht="29.25" customHeight="1" x14ac:dyDescent="0.35">
      <c r="A267" s="5" t="s">
        <v>481</v>
      </c>
      <c r="B267" s="5" t="s">
        <v>482</v>
      </c>
      <c r="C267" s="5" t="s">
        <v>22</v>
      </c>
      <c r="D267" s="5" t="s">
        <v>778</v>
      </c>
      <c r="E267" s="6">
        <v>2357</v>
      </c>
      <c r="F267" s="5">
        <v>2033</v>
      </c>
      <c r="G267" s="7" t="s">
        <v>787</v>
      </c>
      <c r="H267" s="7" t="s">
        <v>929</v>
      </c>
      <c r="I267" s="7" t="s">
        <v>1133</v>
      </c>
      <c r="J267" s="7">
        <v>162</v>
      </c>
      <c r="K267" s="7">
        <v>130</v>
      </c>
      <c r="L267" s="5">
        <f t="shared" si="13"/>
        <v>292</v>
      </c>
      <c r="M267" s="8">
        <f t="shared" si="12"/>
        <v>0.12388629613915995</v>
      </c>
      <c r="N267" s="5">
        <v>303</v>
      </c>
      <c r="O267" s="8">
        <f t="shared" si="14"/>
        <v>0.25243954179041156</v>
      </c>
    </row>
    <row r="268" spans="1:15" s="5" customFormat="1" ht="29.25" customHeight="1" x14ac:dyDescent="0.35">
      <c r="A268" s="5" t="s">
        <v>395</v>
      </c>
      <c r="B268" s="5" t="s">
        <v>396</v>
      </c>
      <c r="C268" s="5" t="s">
        <v>22</v>
      </c>
      <c r="D268" s="5" t="s">
        <v>778</v>
      </c>
      <c r="E268" s="6">
        <v>1621</v>
      </c>
      <c r="F268" s="5">
        <v>2034</v>
      </c>
      <c r="G268" s="7" t="s">
        <v>787</v>
      </c>
      <c r="H268" s="7" t="s">
        <v>930</v>
      </c>
      <c r="I268" s="7" t="s">
        <v>1134</v>
      </c>
      <c r="J268" s="7">
        <v>91</v>
      </c>
      <c r="K268" s="7">
        <v>112</v>
      </c>
      <c r="L268" s="5">
        <f t="shared" si="13"/>
        <v>203</v>
      </c>
      <c r="M268" s="8">
        <f t="shared" si="12"/>
        <v>0.12523133867982728</v>
      </c>
      <c r="N268" s="5">
        <v>256</v>
      </c>
      <c r="O268" s="8">
        <f t="shared" si="14"/>
        <v>0.28315854410857494</v>
      </c>
    </row>
    <row r="269" spans="1:15" s="5" customFormat="1" ht="29.25" customHeight="1" x14ac:dyDescent="0.35">
      <c r="A269" s="5" t="s">
        <v>255</v>
      </c>
      <c r="B269" s="5" t="s">
        <v>256</v>
      </c>
      <c r="C269" s="5" t="s">
        <v>22</v>
      </c>
      <c r="D269" s="5" t="s">
        <v>778</v>
      </c>
      <c r="E269" s="6">
        <v>2647</v>
      </c>
      <c r="F269" s="5">
        <v>2033</v>
      </c>
      <c r="G269" s="7" t="s">
        <v>787</v>
      </c>
      <c r="H269" s="7" t="s">
        <v>923</v>
      </c>
      <c r="I269" s="7" t="s">
        <v>1129</v>
      </c>
      <c r="J269" s="7">
        <v>175</v>
      </c>
      <c r="K269" s="7">
        <v>238</v>
      </c>
      <c r="L269" s="5">
        <f t="shared" si="13"/>
        <v>413</v>
      </c>
      <c r="M269" s="8">
        <f t="shared" si="12"/>
        <v>0.15602568945976578</v>
      </c>
      <c r="N269" s="5">
        <v>428</v>
      </c>
      <c r="O269" s="8">
        <f t="shared" si="14"/>
        <v>0.31771817151492254</v>
      </c>
    </row>
    <row r="270" spans="1:15" s="5" customFormat="1" ht="29.25" customHeight="1" x14ac:dyDescent="0.35">
      <c r="A270" s="5" t="s">
        <v>290</v>
      </c>
      <c r="B270" s="5" t="s">
        <v>291</v>
      </c>
      <c r="C270" s="5" t="s">
        <v>22</v>
      </c>
      <c r="D270" s="5" t="s">
        <v>778</v>
      </c>
      <c r="E270" s="6">
        <v>4319</v>
      </c>
      <c r="F270" s="5">
        <v>2033</v>
      </c>
      <c r="G270" s="7" t="s">
        <v>787</v>
      </c>
      <c r="H270" s="7" t="s">
        <v>928</v>
      </c>
      <c r="I270" s="7" t="s">
        <v>1135</v>
      </c>
      <c r="J270" s="7">
        <v>152</v>
      </c>
      <c r="K270" s="7">
        <v>231</v>
      </c>
      <c r="L270" s="5">
        <f t="shared" si="13"/>
        <v>383</v>
      </c>
      <c r="M270" s="8">
        <f t="shared" si="12"/>
        <v>8.8677934707108122E-2</v>
      </c>
      <c r="N270" s="5">
        <v>225</v>
      </c>
      <c r="O270" s="8">
        <f t="shared" si="14"/>
        <v>0.1407733271590646</v>
      </c>
    </row>
    <row r="271" spans="1:15" s="5" customFormat="1" ht="29.25" customHeight="1" x14ac:dyDescent="0.35">
      <c r="A271" s="5" t="s">
        <v>20</v>
      </c>
      <c r="B271" s="5" t="s">
        <v>21</v>
      </c>
      <c r="C271" s="5" t="s">
        <v>22</v>
      </c>
      <c r="D271" s="5" t="s">
        <v>778</v>
      </c>
      <c r="E271" s="6">
        <v>17480</v>
      </c>
      <c r="F271" s="5">
        <v>2029</v>
      </c>
      <c r="G271" s="7" t="s">
        <v>787</v>
      </c>
      <c r="H271" s="7" t="s">
        <v>931</v>
      </c>
      <c r="I271" s="7" t="s">
        <v>1136</v>
      </c>
      <c r="J271" s="7">
        <v>132</v>
      </c>
      <c r="K271" s="7">
        <v>591</v>
      </c>
      <c r="L271" s="5">
        <f t="shared" si="13"/>
        <v>723</v>
      </c>
      <c r="M271" s="8">
        <f t="shared" si="12"/>
        <v>4.1361556064073227E-2</v>
      </c>
      <c r="N271" s="5">
        <v>665</v>
      </c>
      <c r="O271" s="8">
        <f t="shared" si="14"/>
        <v>7.9405034324942794E-2</v>
      </c>
    </row>
    <row r="272" spans="1:15" s="5" customFormat="1" ht="29.25" customHeight="1" x14ac:dyDescent="0.35">
      <c r="A272" s="5" t="s">
        <v>259</v>
      </c>
      <c r="B272" s="5" t="s">
        <v>260</v>
      </c>
      <c r="C272" s="5" t="s">
        <v>22</v>
      </c>
      <c r="D272" s="5" t="s">
        <v>778</v>
      </c>
      <c r="E272" s="6">
        <v>9373</v>
      </c>
      <c r="F272" s="5">
        <v>2034</v>
      </c>
      <c r="G272" s="7" t="s">
        <v>787</v>
      </c>
      <c r="H272" s="7" t="s">
        <v>924</v>
      </c>
      <c r="I272" s="7" t="s">
        <v>1137</v>
      </c>
      <c r="J272" s="7">
        <v>193</v>
      </c>
      <c r="K272" s="7">
        <v>0</v>
      </c>
      <c r="L272" s="5">
        <f t="shared" si="13"/>
        <v>193</v>
      </c>
      <c r="M272" s="8">
        <f t="shared" si="12"/>
        <v>2.0591059426010881E-2</v>
      </c>
      <c r="N272" s="5">
        <v>740</v>
      </c>
      <c r="O272" s="8">
        <f t="shared" si="14"/>
        <v>9.9541235463565567E-2</v>
      </c>
    </row>
    <row r="273" spans="1:15" s="5" customFormat="1" ht="29.25" customHeight="1" x14ac:dyDescent="0.35">
      <c r="A273" s="5" t="s">
        <v>433</v>
      </c>
      <c r="B273" s="5" t="s">
        <v>434</v>
      </c>
      <c r="C273" s="5" t="s">
        <v>22</v>
      </c>
      <c r="D273" s="5" t="s">
        <v>778</v>
      </c>
      <c r="E273" s="6">
        <v>2214</v>
      </c>
      <c r="F273" s="5">
        <v>2031</v>
      </c>
      <c r="G273" s="7" t="s">
        <v>787</v>
      </c>
      <c r="H273" s="7" t="s">
        <v>926</v>
      </c>
      <c r="I273" s="7" t="s">
        <v>1138</v>
      </c>
      <c r="J273" s="7">
        <v>94</v>
      </c>
      <c r="K273" s="7">
        <v>145</v>
      </c>
      <c r="L273" s="5">
        <f t="shared" si="13"/>
        <v>239</v>
      </c>
      <c r="M273" s="8">
        <f t="shared" si="12"/>
        <v>0.10794941282746161</v>
      </c>
      <c r="N273" s="5">
        <v>122</v>
      </c>
      <c r="O273" s="8">
        <f t="shared" si="14"/>
        <v>0.16305329719963865</v>
      </c>
    </row>
    <row r="274" spans="1:15" s="5" customFormat="1" ht="29.25" customHeight="1" x14ac:dyDescent="0.35">
      <c r="A274" s="5" t="s">
        <v>627</v>
      </c>
      <c r="B274" s="5" t="s">
        <v>434</v>
      </c>
      <c r="C274" s="5" t="s">
        <v>22</v>
      </c>
      <c r="D274" s="5" t="s">
        <v>778</v>
      </c>
      <c r="E274" s="6">
        <v>3794</v>
      </c>
      <c r="F274" s="5">
        <v>2033</v>
      </c>
      <c r="G274" s="7" t="s">
        <v>787</v>
      </c>
      <c r="H274" s="7" t="s">
        <v>932</v>
      </c>
      <c r="I274" s="7" t="s">
        <v>1138</v>
      </c>
      <c r="J274" s="7">
        <v>210</v>
      </c>
      <c r="K274" s="7">
        <v>82</v>
      </c>
      <c r="L274" s="5">
        <f t="shared" si="13"/>
        <v>292</v>
      </c>
      <c r="M274" s="8">
        <f t="shared" si="12"/>
        <v>7.6963626779124938E-2</v>
      </c>
      <c r="N274" s="5">
        <v>403</v>
      </c>
      <c r="O274" s="8">
        <f t="shared" si="14"/>
        <v>0.18318397469688982</v>
      </c>
    </row>
    <row r="275" spans="1:15" s="5" customFormat="1" ht="29.25" customHeight="1" x14ac:dyDescent="0.35">
      <c r="A275" s="5" t="s">
        <v>544</v>
      </c>
      <c r="B275" s="5" t="s">
        <v>545</v>
      </c>
      <c r="C275" s="5" t="s">
        <v>22</v>
      </c>
      <c r="D275" s="5" t="s">
        <v>778</v>
      </c>
      <c r="E275" s="6">
        <v>55330</v>
      </c>
      <c r="F275" s="5">
        <v>2034</v>
      </c>
      <c r="G275" s="7" t="s">
        <v>787</v>
      </c>
      <c r="H275" s="7" t="s">
        <v>933</v>
      </c>
      <c r="I275" s="7" t="s">
        <v>1129</v>
      </c>
      <c r="J275" s="7">
        <v>286</v>
      </c>
      <c r="K275" s="7">
        <v>330</v>
      </c>
      <c r="L275" s="5">
        <f t="shared" si="13"/>
        <v>616</v>
      </c>
      <c r="M275" s="8">
        <f t="shared" si="12"/>
        <v>1.1133200795228629E-2</v>
      </c>
      <c r="N275" s="5">
        <v>1079</v>
      </c>
      <c r="O275" s="8">
        <f t="shared" si="14"/>
        <v>3.0634375564793061E-2</v>
      </c>
    </row>
    <row r="276" spans="1:15" s="5" customFormat="1" ht="29.25" customHeight="1" x14ac:dyDescent="0.35">
      <c r="A276" s="5" t="s">
        <v>579</v>
      </c>
      <c r="B276" s="5" t="s">
        <v>580</v>
      </c>
      <c r="C276" s="5" t="s">
        <v>22</v>
      </c>
      <c r="D276" s="5" t="s">
        <v>778</v>
      </c>
      <c r="E276" s="6">
        <v>1456</v>
      </c>
      <c r="F276" s="5">
        <v>2031</v>
      </c>
      <c r="G276" s="7" t="s">
        <v>787</v>
      </c>
      <c r="H276" s="7" t="s">
        <v>928</v>
      </c>
      <c r="I276" s="7" t="s">
        <v>1139</v>
      </c>
      <c r="J276" s="7">
        <v>144</v>
      </c>
      <c r="K276" s="7">
        <v>0</v>
      </c>
      <c r="L276" s="5">
        <f t="shared" si="13"/>
        <v>144</v>
      </c>
      <c r="M276" s="8">
        <f t="shared" si="12"/>
        <v>9.8901098901098897E-2</v>
      </c>
      <c r="N276" s="5">
        <v>108</v>
      </c>
      <c r="O276" s="8">
        <f t="shared" si="14"/>
        <v>0.17307692307692307</v>
      </c>
    </row>
    <row r="277" spans="1:15" s="5" customFormat="1" ht="29.25" customHeight="1" x14ac:dyDescent="0.35">
      <c r="A277" s="5" t="s">
        <v>397</v>
      </c>
      <c r="B277" s="5" t="s">
        <v>398</v>
      </c>
      <c r="C277" s="5" t="s">
        <v>22</v>
      </c>
      <c r="D277" s="5" t="s">
        <v>778</v>
      </c>
      <c r="E277" s="6">
        <v>3805</v>
      </c>
      <c r="F277" s="5">
        <v>2033</v>
      </c>
      <c r="G277" s="7" t="s">
        <v>787</v>
      </c>
      <c r="H277" s="7" t="s">
        <v>930</v>
      </c>
      <c r="I277" s="7" t="s">
        <v>1140</v>
      </c>
      <c r="J277" s="7">
        <v>94</v>
      </c>
      <c r="K277" s="7">
        <v>246</v>
      </c>
      <c r="L277" s="5">
        <f t="shared" si="13"/>
        <v>340</v>
      </c>
      <c r="M277" s="8">
        <f t="shared" si="12"/>
        <v>8.9356110381077533E-2</v>
      </c>
      <c r="N277" s="5">
        <v>337</v>
      </c>
      <c r="O277" s="8">
        <f t="shared" si="14"/>
        <v>0.17792378449408672</v>
      </c>
    </row>
    <row r="278" spans="1:15" s="5" customFormat="1" ht="29.25" customHeight="1" x14ac:dyDescent="0.35">
      <c r="A278" s="5" t="s">
        <v>471</v>
      </c>
      <c r="B278" s="5" t="s">
        <v>472</v>
      </c>
      <c r="C278" s="5" t="s">
        <v>22</v>
      </c>
      <c r="D278" s="5" t="s">
        <v>778</v>
      </c>
      <c r="E278" s="6">
        <v>1649</v>
      </c>
      <c r="F278" s="5">
        <v>2032</v>
      </c>
      <c r="G278" s="7" t="s">
        <v>787</v>
      </c>
      <c r="H278" s="7" t="s">
        <v>923</v>
      </c>
      <c r="I278" s="7" t="s">
        <v>1141</v>
      </c>
      <c r="J278" s="7">
        <v>240</v>
      </c>
      <c r="K278" s="7">
        <v>0</v>
      </c>
      <c r="L278" s="5">
        <f t="shared" si="13"/>
        <v>240</v>
      </c>
      <c r="M278" s="8">
        <f t="shared" si="12"/>
        <v>0.14554275318374774</v>
      </c>
      <c r="N278" s="5">
        <v>81</v>
      </c>
      <c r="O278" s="8">
        <f t="shared" si="14"/>
        <v>0.19466343238326259</v>
      </c>
    </row>
    <row r="279" spans="1:15" s="5" customFormat="1" ht="29.25" customHeight="1" x14ac:dyDescent="0.35">
      <c r="A279" s="5" t="s">
        <v>314</v>
      </c>
      <c r="B279" s="5" t="s">
        <v>315</v>
      </c>
      <c r="C279" s="5" t="s">
        <v>22</v>
      </c>
      <c r="D279" s="5" t="s">
        <v>778</v>
      </c>
      <c r="E279" s="6">
        <v>2824</v>
      </c>
      <c r="F279" s="5">
        <v>2032</v>
      </c>
      <c r="G279" s="7" t="s">
        <v>787</v>
      </c>
      <c r="H279" s="7" t="s">
        <v>934</v>
      </c>
      <c r="I279" s="7" t="s">
        <v>1142</v>
      </c>
      <c r="J279" s="7">
        <v>296</v>
      </c>
      <c r="K279" s="7">
        <v>0</v>
      </c>
      <c r="L279" s="5">
        <f t="shared" si="13"/>
        <v>296</v>
      </c>
      <c r="M279" s="8">
        <f t="shared" si="12"/>
        <v>0.10481586402266289</v>
      </c>
      <c r="N279" s="5">
        <v>275</v>
      </c>
      <c r="O279" s="8">
        <f t="shared" si="14"/>
        <v>0.20219546742209632</v>
      </c>
    </row>
    <row r="280" spans="1:15" s="5" customFormat="1" ht="29.25" customHeight="1" x14ac:dyDescent="0.35">
      <c r="A280" s="5" t="s">
        <v>616</v>
      </c>
      <c r="B280" s="5" t="s">
        <v>617</v>
      </c>
      <c r="C280" s="5" t="s">
        <v>22</v>
      </c>
      <c r="D280" s="5" t="s">
        <v>778</v>
      </c>
      <c r="E280" s="6">
        <v>3578</v>
      </c>
      <c r="F280" s="5">
        <v>2028</v>
      </c>
      <c r="G280" s="7" t="s">
        <v>787</v>
      </c>
      <c r="H280" s="7" t="s">
        <v>925</v>
      </c>
      <c r="I280" s="7" t="s">
        <v>1133</v>
      </c>
      <c r="J280" s="7">
        <v>177</v>
      </c>
      <c r="K280" s="7">
        <v>440</v>
      </c>
      <c r="L280" s="5">
        <f t="shared" si="13"/>
        <v>617</v>
      </c>
      <c r="M280" s="8">
        <f t="shared" si="12"/>
        <v>0.17244270542202347</v>
      </c>
      <c r="N280" s="5">
        <v>435</v>
      </c>
      <c r="O280" s="8">
        <f t="shared" si="14"/>
        <v>0.29401900503074341</v>
      </c>
    </row>
    <row r="281" spans="1:15" s="5" customFormat="1" ht="29.25" customHeight="1" x14ac:dyDescent="0.35">
      <c r="A281" s="5" t="s">
        <v>249</v>
      </c>
      <c r="B281" s="5" t="s">
        <v>250</v>
      </c>
      <c r="C281" s="5" t="s">
        <v>22</v>
      </c>
      <c r="D281" s="5" t="s">
        <v>778</v>
      </c>
      <c r="E281" s="6">
        <v>3329</v>
      </c>
      <c r="F281" s="5">
        <v>2032</v>
      </c>
      <c r="G281" s="7" t="s">
        <v>787</v>
      </c>
      <c r="H281" s="7" t="s">
        <v>922</v>
      </c>
      <c r="I281" s="7" t="s">
        <v>1143</v>
      </c>
      <c r="J281" s="7">
        <v>155</v>
      </c>
      <c r="K281" s="7">
        <v>54</v>
      </c>
      <c r="L281" s="5">
        <f t="shared" si="13"/>
        <v>209</v>
      </c>
      <c r="M281" s="8">
        <f t="shared" si="12"/>
        <v>6.2781616100931206E-2</v>
      </c>
      <c r="N281" s="5">
        <v>481</v>
      </c>
      <c r="O281" s="8">
        <f t="shared" si="14"/>
        <v>0.20726945028537097</v>
      </c>
    </row>
    <row r="282" spans="1:15" s="5" customFormat="1" ht="29.25" customHeight="1" x14ac:dyDescent="0.35">
      <c r="A282" s="5" t="s">
        <v>584</v>
      </c>
      <c r="B282" s="5" t="s">
        <v>585</v>
      </c>
      <c r="C282" s="5" t="s">
        <v>22</v>
      </c>
      <c r="D282" s="5" t="s">
        <v>778</v>
      </c>
      <c r="E282" s="6">
        <v>3311</v>
      </c>
      <c r="F282" s="5">
        <v>2031</v>
      </c>
      <c r="G282" s="7" t="s">
        <v>787</v>
      </c>
      <c r="H282" s="7" t="s">
        <v>928</v>
      </c>
      <c r="I282" s="7" t="s">
        <v>1127</v>
      </c>
      <c r="J282" s="7">
        <v>77</v>
      </c>
      <c r="K282" s="7">
        <v>104</v>
      </c>
      <c r="L282" s="5">
        <f t="shared" si="13"/>
        <v>181</v>
      </c>
      <c r="M282" s="8">
        <f t="shared" si="12"/>
        <v>5.4666263968589549E-2</v>
      </c>
      <c r="N282" s="5">
        <v>151</v>
      </c>
      <c r="O282" s="8">
        <f t="shared" si="14"/>
        <v>0.10027182120205376</v>
      </c>
    </row>
    <row r="283" spans="1:15" s="5" customFormat="1" ht="29.25" customHeight="1" x14ac:dyDescent="0.35">
      <c r="A283" s="5" t="s">
        <v>682</v>
      </c>
      <c r="B283" s="5" t="s">
        <v>683</v>
      </c>
      <c r="C283" s="5" t="s">
        <v>22</v>
      </c>
      <c r="D283" s="5" t="s">
        <v>778</v>
      </c>
      <c r="E283" s="6">
        <v>2198</v>
      </c>
      <c r="F283" s="5">
        <v>2031</v>
      </c>
      <c r="G283" s="7" t="s">
        <v>787</v>
      </c>
      <c r="H283" s="7" t="s">
        <v>923</v>
      </c>
      <c r="I283" s="7" t="s">
        <v>683</v>
      </c>
      <c r="J283" s="7">
        <v>70</v>
      </c>
      <c r="K283" s="7">
        <v>322</v>
      </c>
      <c r="L283" s="5">
        <f t="shared" si="13"/>
        <v>392</v>
      </c>
      <c r="M283" s="8">
        <f t="shared" si="12"/>
        <v>0.17834394904458598</v>
      </c>
      <c r="N283" s="5">
        <v>279</v>
      </c>
      <c r="O283" s="8">
        <f t="shared" si="14"/>
        <v>0.30527752502274796</v>
      </c>
    </row>
    <row r="284" spans="1:15" s="5" customFormat="1" ht="29.25" customHeight="1" x14ac:dyDescent="0.35">
      <c r="A284" s="5" t="s">
        <v>526</v>
      </c>
      <c r="B284" s="5" t="s">
        <v>527</v>
      </c>
      <c r="C284" s="5" t="s">
        <v>22</v>
      </c>
      <c r="D284" s="5" t="s">
        <v>778</v>
      </c>
      <c r="E284" s="6">
        <v>1905</v>
      </c>
      <c r="F284" s="5">
        <v>2031</v>
      </c>
      <c r="G284" s="7" t="s">
        <v>787</v>
      </c>
      <c r="H284" s="7" t="s">
        <v>932</v>
      </c>
      <c r="I284" s="7" t="s">
        <v>1144</v>
      </c>
      <c r="J284" s="7">
        <v>85</v>
      </c>
      <c r="K284" s="7">
        <v>119</v>
      </c>
      <c r="L284" s="5">
        <f t="shared" si="13"/>
        <v>204</v>
      </c>
      <c r="M284" s="8">
        <f t="shared" si="12"/>
        <v>0.10708661417322834</v>
      </c>
      <c r="N284" s="5">
        <v>185</v>
      </c>
      <c r="O284" s="8">
        <f t="shared" si="14"/>
        <v>0.20419947506561681</v>
      </c>
    </row>
    <row r="285" spans="1:15" s="5" customFormat="1" ht="29.25" customHeight="1" x14ac:dyDescent="0.35">
      <c r="A285" s="5" t="s">
        <v>763</v>
      </c>
      <c r="B285" s="5" t="s">
        <v>764</v>
      </c>
      <c r="C285" s="5" t="s">
        <v>22</v>
      </c>
      <c r="D285" s="5" t="s">
        <v>778</v>
      </c>
      <c r="E285" s="6">
        <v>5031</v>
      </c>
      <c r="F285" s="5">
        <v>2036</v>
      </c>
      <c r="G285" s="7" t="s">
        <v>787</v>
      </c>
      <c r="H285" s="7" t="s">
        <v>935</v>
      </c>
      <c r="I285" s="7" t="s">
        <v>989</v>
      </c>
      <c r="J285" s="7">
        <v>576</v>
      </c>
      <c r="K285" s="7">
        <v>0</v>
      </c>
      <c r="L285" s="5">
        <f t="shared" si="13"/>
        <v>576</v>
      </c>
      <c r="M285" s="8">
        <f t="shared" si="12"/>
        <v>0.11449016100178891</v>
      </c>
      <c r="N285" s="5">
        <v>773</v>
      </c>
      <c r="O285" s="8">
        <f t="shared" si="14"/>
        <v>0.26813754720731464</v>
      </c>
    </row>
    <row r="286" spans="1:15" s="5" customFormat="1" ht="29.25" customHeight="1" x14ac:dyDescent="0.35">
      <c r="A286" s="5" t="s">
        <v>125</v>
      </c>
      <c r="B286" s="5" t="s">
        <v>126</v>
      </c>
      <c r="C286" s="5" t="s">
        <v>22</v>
      </c>
      <c r="D286" s="5" t="s">
        <v>778</v>
      </c>
      <c r="E286" s="6">
        <v>3717</v>
      </c>
      <c r="F286" s="5">
        <v>2033</v>
      </c>
      <c r="G286" s="7" t="s">
        <v>787</v>
      </c>
      <c r="H286" s="7" t="s">
        <v>928</v>
      </c>
      <c r="I286" s="7" t="s">
        <v>1126</v>
      </c>
      <c r="J286" s="7">
        <v>112</v>
      </c>
      <c r="K286" s="7">
        <v>133</v>
      </c>
      <c r="L286" s="5">
        <f t="shared" si="13"/>
        <v>245</v>
      </c>
      <c r="M286" s="8">
        <f t="shared" si="12"/>
        <v>6.5913370998116755E-2</v>
      </c>
      <c r="N286" s="5">
        <v>486</v>
      </c>
      <c r="O286" s="8">
        <f t="shared" si="14"/>
        <v>0.19666397632499327</v>
      </c>
    </row>
    <row r="287" spans="1:15" s="5" customFormat="1" ht="29.25" customHeight="1" x14ac:dyDescent="0.35">
      <c r="A287" s="5" t="s">
        <v>218</v>
      </c>
      <c r="B287" s="5" t="s">
        <v>219</v>
      </c>
      <c r="C287" s="5" t="s">
        <v>22</v>
      </c>
      <c r="D287" s="5" t="s">
        <v>778</v>
      </c>
      <c r="E287" s="6">
        <v>5016</v>
      </c>
      <c r="F287" s="5">
        <v>2034</v>
      </c>
      <c r="G287" s="7" t="s">
        <v>787</v>
      </c>
      <c r="H287" s="7" t="s">
        <v>928</v>
      </c>
      <c r="I287" s="7" t="s">
        <v>1126</v>
      </c>
      <c r="J287" s="7">
        <v>68</v>
      </c>
      <c r="K287" s="7">
        <v>212</v>
      </c>
      <c r="L287" s="5">
        <f t="shared" si="13"/>
        <v>280</v>
      </c>
      <c r="M287" s="8">
        <f t="shared" si="12"/>
        <v>5.5821371610845293E-2</v>
      </c>
      <c r="N287" s="5">
        <v>362</v>
      </c>
      <c r="O287" s="8">
        <f t="shared" si="14"/>
        <v>0.12799043062200957</v>
      </c>
    </row>
    <row r="288" spans="1:15" s="5" customFormat="1" ht="29.25" customHeight="1" x14ac:dyDescent="0.35">
      <c r="A288" s="5" t="s">
        <v>462</v>
      </c>
      <c r="B288" s="5" t="s">
        <v>173</v>
      </c>
      <c r="C288" s="5" t="s">
        <v>22</v>
      </c>
      <c r="D288" s="5" t="s">
        <v>778</v>
      </c>
      <c r="E288" s="6">
        <v>1578</v>
      </c>
      <c r="F288" s="5">
        <v>2033</v>
      </c>
      <c r="G288" s="7" t="s">
        <v>787</v>
      </c>
      <c r="H288" s="7" t="s">
        <v>923</v>
      </c>
      <c r="I288" s="7" t="s">
        <v>1123</v>
      </c>
      <c r="J288" s="7">
        <v>134</v>
      </c>
      <c r="K288" s="7">
        <v>405</v>
      </c>
      <c r="L288" s="5">
        <f t="shared" si="13"/>
        <v>539</v>
      </c>
      <c r="M288" s="8">
        <f t="shared" si="12"/>
        <v>0.34157160963244615</v>
      </c>
      <c r="N288" s="5">
        <v>151</v>
      </c>
      <c r="O288" s="8">
        <f t="shared" si="14"/>
        <v>0.43726235741444869</v>
      </c>
    </row>
    <row r="289" spans="1:15" s="5" customFormat="1" ht="29.25" customHeight="1" x14ac:dyDescent="0.35">
      <c r="A289" s="5" t="s">
        <v>646</v>
      </c>
      <c r="B289" s="5" t="s">
        <v>647</v>
      </c>
      <c r="C289" s="5" t="s">
        <v>22</v>
      </c>
      <c r="D289" s="5" t="s">
        <v>778</v>
      </c>
      <c r="E289" s="6">
        <v>1642</v>
      </c>
      <c r="F289" s="5">
        <v>2032</v>
      </c>
      <c r="G289" s="7" t="s">
        <v>787</v>
      </c>
      <c r="H289" s="7" t="s">
        <v>922</v>
      </c>
      <c r="I289" s="7" t="s">
        <v>1145</v>
      </c>
      <c r="J289" s="7">
        <v>130</v>
      </c>
      <c r="K289" s="7">
        <v>0</v>
      </c>
      <c r="L289" s="5">
        <f t="shared" si="13"/>
        <v>130</v>
      </c>
      <c r="M289" s="8">
        <f t="shared" si="12"/>
        <v>7.9171741778319121E-2</v>
      </c>
      <c r="N289" s="5">
        <v>229</v>
      </c>
      <c r="O289" s="8">
        <f t="shared" si="14"/>
        <v>0.21863580998781973</v>
      </c>
    </row>
    <row r="290" spans="1:15" s="5" customFormat="1" ht="29.25" customHeight="1" x14ac:dyDescent="0.35">
      <c r="A290" s="5" t="s">
        <v>458</v>
      </c>
      <c r="B290" s="5" t="s">
        <v>459</v>
      </c>
      <c r="C290" s="5" t="s">
        <v>22</v>
      </c>
      <c r="D290" s="5" t="s">
        <v>778</v>
      </c>
      <c r="E290" s="6">
        <v>3834</v>
      </c>
      <c r="F290" s="5">
        <v>2032</v>
      </c>
      <c r="G290" s="7" t="s">
        <v>787</v>
      </c>
      <c r="H290" s="7" t="s">
        <v>923</v>
      </c>
      <c r="I290" s="7" t="s">
        <v>1146</v>
      </c>
      <c r="J290" s="7">
        <v>166</v>
      </c>
      <c r="K290" s="7">
        <v>52</v>
      </c>
      <c r="L290" s="5">
        <f t="shared" si="13"/>
        <v>218</v>
      </c>
      <c r="M290" s="8">
        <f t="shared" si="12"/>
        <v>5.6859676577986434E-2</v>
      </c>
      <c r="N290" s="5">
        <v>357</v>
      </c>
      <c r="O290" s="8">
        <f t="shared" si="14"/>
        <v>0.14997391757955139</v>
      </c>
    </row>
    <row r="291" spans="1:15" s="5" customFormat="1" ht="29.25" customHeight="1" x14ac:dyDescent="0.35">
      <c r="A291" s="5" t="s">
        <v>220</v>
      </c>
      <c r="B291" s="5" t="s">
        <v>221</v>
      </c>
      <c r="C291" s="5" t="s">
        <v>22</v>
      </c>
      <c r="D291" s="5" t="s">
        <v>778</v>
      </c>
      <c r="E291" s="6">
        <v>2817</v>
      </c>
      <c r="F291" s="5">
        <v>2034</v>
      </c>
      <c r="G291" s="7" t="s">
        <v>787</v>
      </c>
      <c r="H291" s="7" t="s">
        <v>923</v>
      </c>
      <c r="I291" s="7" t="s">
        <v>1136</v>
      </c>
      <c r="J291" s="7">
        <v>128</v>
      </c>
      <c r="K291" s="7">
        <v>148</v>
      </c>
      <c r="L291" s="5">
        <f t="shared" si="13"/>
        <v>276</v>
      </c>
      <c r="M291" s="8">
        <f t="shared" si="12"/>
        <v>9.79765708200213E-2</v>
      </c>
      <c r="N291" s="5">
        <v>269</v>
      </c>
      <c r="O291" s="8">
        <f t="shared" si="14"/>
        <v>0.19346822861199858</v>
      </c>
    </row>
    <row r="292" spans="1:15" s="5" customFormat="1" ht="29.25" customHeight="1" x14ac:dyDescent="0.35">
      <c r="A292" s="5" t="s">
        <v>534</v>
      </c>
      <c r="B292" s="5" t="s">
        <v>535</v>
      </c>
      <c r="C292" s="5" t="s">
        <v>22</v>
      </c>
      <c r="D292" s="5" t="s">
        <v>778</v>
      </c>
      <c r="E292" s="6">
        <v>1920</v>
      </c>
      <c r="F292" s="5">
        <v>2032</v>
      </c>
      <c r="G292" s="7" t="s">
        <v>787</v>
      </c>
      <c r="H292" s="7" t="s">
        <v>923</v>
      </c>
      <c r="I292" s="7" t="s">
        <v>1123</v>
      </c>
      <c r="J292" s="7">
        <v>244</v>
      </c>
      <c r="K292" s="7">
        <v>0</v>
      </c>
      <c r="L292" s="5">
        <f t="shared" si="13"/>
        <v>244</v>
      </c>
      <c r="M292" s="8">
        <f t="shared" si="12"/>
        <v>0.12708333333333333</v>
      </c>
      <c r="N292" s="5">
        <v>118</v>
      </c>
      <c r="O292" s="8">
        <f t="shared" si="14"/>
        <v>0.18854166666666666</v>
      </c>
    </row>
    <row r="293" spans="1:15" s="5" customFormat="1" ht="29.25" customHeight="1" x14ac:dyDescent="0.35">
      <c r="A293" s="5" t="s">
        <v>620</v>
      </c>
      <c r="B293" s="5" t="s">
        <v>535</v>
      </c>
      <c r="C293" s="5" t="s">
        <v>22</v>
      </c>
      <c r="D293" s="5" t="s">
        <v>778</v>
      </c>
      <c r="E293" s="6">
        <v>1898</v>
      </c>
      <c r="F293" s="5">
        <v>2031</v>
      </c>
      <c r="G293" s="7" t="s">
        <v>787</v>
      </c>
      <c r="H293" s="7" t="s">
        <v>936</v>
      </c>
      <c r="I293" s="7" t="s">
        <v>1123</v>
      </c>
      <c r="J293" s="7">
        <v>88</v>
      </c>
      <c r="K293" s="7">
        <v>195</v>
      </c>
      <c r="L293" s="5">
        <f t="shared" si="13"/>
        <v>283</v>
      </c>
      <c r="M293" s="8">
        <f t="shared" si="12"/>
        <v>0.14910432033719706</v>
      </c>
      <c r="N293" s="5">
        <v>116</v>
      </c>
      <c r="O293" s="8">
        <f t="shared" si="14"/>
        <v>0.2102212855637513</v>
      </c>
    </row>
    <row r="294" spans="1:15" s="5" customFormat="1" ht="29.25" customHeight="1" x14ac:dyDescent="0.35">
      <c r="A294" s="5" t="s">
        <v>443</v>
      </c>
      <c r="B294" s="5" t="s">
        <v>444</v>
      </c>
      <c r="C294" s="5" t="s">
        <v>22</v>
      </c>
      <c r="D294" s="5" t="s">
        <v>778</v>
      </c>
      <c r="E294" s="6">
        <v>1903</v>
      </c>
      <c r="F294" s="5">
        <v>2031</v>
      </c>
      <c r="G294" s="7" t="s">
        <v>787</v>
      </c>
      <c r="H294" s="7" t="s">
        <v>937</v>
      </c>
      <c r="I294" s="7" t="s">
        <v>683</v>
      </c>
      <c r="J294" s="7">
        <v>153</v>
      </c>
      <c r="K294" s="7">
        <v>0</v>
      </c>
      <c r="L294" s="5">
        <f t="shared" si="13"/>
        <v>153</v>
      </c>
      <c r="M294" s="8">
        <f t="shared" si="12"/>
        <v>8.0399369416710456E-2</v>
      </c>
      <c r="N294" s="5">
        <v>144</v>
      </c>
      <c r="O294" s="8">
        <f t="shared" si="14"/>
        <v>0.15606936416184972</v>
      </c>
    </row>
    <row r="295" spans="1:15" s="5" customFormat="1" ht="29.25" customHeight="1" x14ac:dyDescent="0.35">
      <c r="A295" s="5" t="s">
        <v>496</v>
      </c>
      <c r="B295" s="5" t="s">
        <v>497</v>
      </c>
      <c r="C295" s="5" t="s">
        <v>22</v>
      </c>
      <c r="D295" s="5" t="s">
        <v>778</v>
      </c>
      <c r="E295" s="6">
        <v>3881</v>
      </c>
      <c r="F295" s="5">
        <v>2034</v>
      </c>
      <c r="G295" s="7" t="s">
        <v>787</v>
      </c>
      <c r="H295" s="7" t="s">
        <v>928</v>
      </c>
      <c r="I295" s="7" t="s">
        <v>1147</v>
      </c>
      <c r="J295" s="7">
        <v>179</v>
      </c>
      <c r="K295" s="7">
        <v>131</v>
      </c>
      <c r="L295" s="5">
        <f t="shared" si="13"/>
        <v>310</v>
      </c>
      <c r="M295" s="8">
        <f t="shared" si="12"/>
        <v>7.9876320535944345E-2</v>
      </c>
      <c r="N295" s="5">
        <v>522</v>
      </c>
      <c r="O295" s="8">
        <f t="shared" si="14"/>
        <v>0.21437773769646998</v>
      </c>
    </row>
    <row r="296" spans="1:15" s="5" customFormat="1" ht="29.25" customHeight="1" x14ac:dyDescent="0.35">
      <c r="A296" s="5" t="s">
        <v>214</v>
      </c>
      <c r="B296" s="5" t="s">
        <v>215</v>
      </c>
      <c r="C296" s="5" t="s">
        <v>22</v>
      </c>
      <c r="D296" s="5" t="s">
        <v>778</v>
      </c>
      <c r="E296" s="6">
        <v>1988</v>
      </c>
      <c r="F296" s="5">
        <v>2034</v>
      </c>
      <c r="G296" s="7" t="s">
        <v>787</v>
      </c>
      <c r="H296" s="7" t="s">
        <v>922</v>
      </c>
      <c r="I296" s="7" t="s">
        <v>1145</v>
      </c>
      <c r="J296" s="7">
        <v>238</v>
      </c>
      <c r="K296" s="7">
        <v>0</v>
      </c>
      <c r="L296" s="5">
        <f t="shared" si="13"/>
        <v>238</v>
      </c>
      <c r="M296" s="8">
        <f t="shared" si="12"/>
        <v>0.11971830985915492</v>
      </c>
      <c r="N296" s="5">
        <v>478</v>
      </c>
      <c r="O296" s="8">
        <f t="shared" si="14"/>
        <v>0.36016096579476864</v>
      </c>
    </row>
    <row r="297" spans="1:15" s="5" customFormat="1" ht="29.25" customHeight="1" x14ac:dyDescent="0.35">
      <c r="A297" s="5" t="s">
        <v>555</v>
      </c>
      <c r="B297" s="5" t="s">
        <v>556</v>
      </c>
      <c r="C297" s="5" t="s">
        <v>22</v>
      </c>
      <c r="D297" s="5" t="s">
        <v>778</v>
      </c>
      <c r="E297" s="6">
        <v>1532</v>
      </c>
      <c r="F297" s="5">
        <v>2033</v>
      </c>
      <c r="G297" s="7" t="s">
        <v>787</v>
      </c>
      <c r="H297" s="7" t="s">
        <v>928</v>
      </c>
      <c r="I297" s="7" t="s">
        <v>1148</v>
      </c>
      <c r="J297" s="7">
        <v>121</v>
      </c>
      <c r="K297" s="7">
        <v>0</v>
      </c>
      <c r="L297" s="5">
        <f t="shared" si="13"/>
        <v>121</v>
      </c>
      <c r="M297" s="8">
        <f t="shared" si="12"/>
        <v>7.8981723237597917E-2</v>
      </c>
      <c r="N297" s="5">
        <v>341</v>
      </c>
      <c r="O297" s="8">
        <f t="shared" si="14"/>
        <v>0.30156657963446476</v>
      </c>
    </row>
    <row r="298" spans="1:15" s="5" customFormat="1" ht="29.25" customHeight="1" x14ac:dyDescent="0.35">
      <c r="A298" s="5" t="s">
        <v>707</v>
      </c>
      <c r="B298" s="5" t="s">
        <v>556</v>
      </c>
      <c r="C298" s="5" t="s">
        <v>22</v>
      </c>
      <c r="D298" s="5" t="s">
        <v>778</v>
      </c>
      <c r="E298" s="6">
        <v>1108</v>
      </c>
      <c r="F298" s="5">
        <v>2033</v>
      </c>
      <c r="G298" s="7" t="s">
        <v>787</v>
      </c>
      <c r="H298" s="7" t="s">
        <v>938</v>
      </c>
      <c r="I298" s="7" t="s">
        <v>556</v>
      </c>
      <c r="J298" s="7">
        <v>103</v>
      </c>
      <c r="K298" s="7">
        <v>0</v>
      </c>
      <c r="L298" s="5">
        <f t="shared" si="13"/>
        <v>103</v>
      </c>
      <c r="M298" s="8">
        <f t="shared" si="12"/>
        <v>9.2960288808664263E-2</v>
      </c>
      <c r="N298" s="5">
        <v>249</v>
      </c>
      <c r="O298" s="8">
        <f t="shared" si="14"/>
        <v>0.3176895306859206</v>
      </c>
    </row>
    <row r="299" spans="1:15" s="5" customFormat="1" ht="29.25" customHeight="1" x14ac:dyDescent="0.35">
      <c r="A299" s="5" t="s">
        <v>281</v>
      </c>
      <c r="B299" s="5" t="s">
        <v>282</v>
      </c>
      <c r="C299" s="5" t="s">
        <v>22</v>
      </c>
      <c r="D299" s="5" t="s">
        <v>778</v>
      </c>
      <c r="E299" s="6">
        <v>3372</v>
      </c>
      <c r="F299" s="5">
        <v>2034</v>
      </c>
      <c r="G299" s="7" t="s">
        <v>787</v>
      </c>
      <c r="H299" s="7" t="s">
        <v>929</v>
      </c>
      <c r="I299" s="7" t="s">
        <v>282</v>
      </c>
      <c r="J299" s="7">
        <v>128</v>
      </c>
      <c r="K299" s="7">
        <v>55</v>
      </c>
      <c r="L299" s="5">
        <f t="shared" si="13"/>
        <v>183</v>
      </c>
      <c r="M299" s="8">
        <f t="shared" si="12"/>
        <v>5.4270462633451956E-2</v>
      </c>
      <c r="N299" s="5">
        <v>412</v>
      </c>
      <c r="O299" s="8">
        <f t="shared" si="14"/>
        <v>0.17645314353499406</v>
      </c>
    </row>
    <row r="300" spans="1:15" s="5" customFormat="1" ht="29.25" customHeight="1" x14ac:dyDescent="0.35">
      <c r="A300" s="5" t="s">
        <v>667</v>
      </c>
      <c r="B300" s="5" t="s">
        <v>668</v>
      </c>
      <c r="C300" s="5" t="s">
        <v>22</v>
      </c>
      <c r="D300" s="5" t="s">
        <v>778</v>
      </c>
      <c r="E300" s="6">
        <v>1671</v>
      </c>
      <c r="F300" s="5">
        <v>2034</v>
      </c>
      <c r="G300" s="7" t="s">
        <v>787</v>
      </c>
      <c r="H300" s="7" t="s">
        <v>923</v>
      </c>
      <c r="I300" s="7" t="s">
        <v>282</v>
      </c>
      <c r="J300" s="7">
        <v>218</v>
      </c>
      <c r="K300" s="7">
        <v>0</v>
      </c>
      <c r="L300" s="5">
        <f t="shared" si="13"/>
        <v>218</v>
      </c>
      <c r="M300" s="8">
        <f t="shared" si="12"/>
        <v>0.13046080191502094</v>
      </c>
      <c r="N300" s="5">
        <v>133</v>
      </c>
      <c r="O300" s="8">
        <f t="shared" si="14"/>
        <v>0.21005385996409337</v>
      </c>
    </row>
    <row r="301" spans="1:15" s="5" customFormat="1" ht="29.25" customHeight="1" x14ac:dyDescent="0.35">
      <c r="A301" s="5" t="s">
        <v>359</v>
      </c>
      <c r="B301" s="5" t="s">
        <v>360</v>
      </c>
      <c r="C301" s="5" t="s">
        <v>22</v>
      </c>
      <c r="D301" s="5" t="s">
        <v>778</v>
      </c>
      <c r="E301" s="6">
        <v>1928</v>
      </c>
      <c r="F301" s="5">
        <v>2032</v>
      </c>
      <c r="G301" s="7" t="s">
        <v>787</v>
      </c>
      <c r="H301" s="7" t="s">
        <v>927</v>
      </c>
      <c r="I301" s="7" t="s">
        <v>1137</v>
      </c>
      <c r="J301" s="7">
        <v>151</v>
      </c>
      <c r="K301" s="7">
        <v>0</v>
      </c>
      <c r="L301" s="5">
        <f t="shared" si="13"/>
        <v>151</v>
      </c>
      <c r="M301" s="8">
        <f t="shared" si="12"/>
        <v>7.8319502074688796E-2</v>
      </c>
      <c r="N301" s="5">
        <v>490</v>
      </c>
      <c r="O301" s="8">
        <f t="shared" si="14"/>
        <v>0.33246887966804978</v>
      </c>
    </row>
    <row r="302" spans="1:15" s="5" customFormat="1" ht="29.25" customHeight="1" x14ac:dyDescent="0.35">
      <c r="A302" s="5" t="s">
        <v>286</v>
      </c>
      <c r="B302" s="5" t="s">
        <v>287</v>
      </c>
      <c r="C302" s="5" t="s">
        <v>22</v>
      </c>
      <c r="D302" s="5" t="s">
        <v>778</v>
      </c>
      <c r="E302" s="6">
        <v>738</v>
      </c>
      <c r="F302" s="5">
        <v>2031</v>
      </c>
      <c r="G302" s="7" t="s">
        <v>787</v>
      </c>
      <c r="H302" s="7" t="s">
        <v>939</v>
      </c>
      <c r="I302" s="7" t="s">
        <v>1131</v>
      </c>
      <c r="J302" s="7">
        <v>48</v>
      </c>
      <c r="K302" s="7">
        <v>0</v>
      </c>
      <c r="L302" s="5">
        <f t="shared" si="13"/>
        <v>48</v>
      </c>
      <c r="M302" s="8">
        <f t="shared" si="12"/>
        <v>6.5040650406504072E-2</v>
      </c>
      <c r="N302" s="5">
        <v>208</v>
      </c>
      <c r="O302" s="8">
        <f t="shared" si="14"/>
        <v>0.34688346883468835</v>
      </c>
    </row>
    <row r="303" spans="1:15" s="5" customFormat="1" ht="29.25" customHeight="1" x14ac:dyDescent="0.35">
      <c r="A303" s="5" t="s">
        <v>592</v>
      </c>
      <c r="B303" s="5" t="s">
        <v>593</v>
      </c>
      <c r="C303" s="5" t="s">
        <v>22</v>
      </c>
      <c r="D303" s="5" t="s">
        <v>778</v>
      </c>
      <c r="E303" s="6">
        <v>3439</v>
      </c>
      <c r="F303" s="5">
        <v>2032</v>
      </c>
      <c r="G303" s="7" t="s">
        <v>787</v>
      </c>
      <c r="H303" s="7" t="s">
        <v>922</v>
      </c>
      <c r="I303" s="7" t="s">
        <v>1131</v>
      </c>
      <c r="J303" s="7">
        <v>252</v>
      </c>
      <c r="K303" s="7">
        <v>0</v>
      </c>
      <c r="L303" s="5">
        <f t="shared" si="13"/>
        <v>252</v>
      </c>
      <c r="M303" s="8">
        <f t="shared" si="12"/>
        <v>7.3277115440535043E-2</v>
      </c>
      <c r="N303" s="5">
        <v>126</v>
      </c>
      <c r="O303" s="8">
        <f t="shared" si="14"/>
        <v>0.10991567316080256</v>
      </c>
    </row>
    <row r="304" spans="1:15" s="5" customFormat="1" ht="29.25" customHeight="1" x14ac:dyDescent="0.35">
      <c r="A304" s="5" t="s">
        <v>644</v>
      </c>
      <c r="B304" s="5" t="s">
        <v>645</v>
      </c>
      <c r="C304" s="5" t="s">
        <v>22</v>
      </c>
      <c r="D304" s="5" t="s">
        <v>778</v>
      </c>
      <c r="E304" s="6">
        <v>1830</v>
      </c>
      <c r="F304" s="5">
        <v>2032</v>
      </c>
      <c r="G304" s="7" t="s">
        <v>787</v>
      </c>
      <c r="H304" s="7" t="s">
        <v>940</v>
      </c>
      <c r="I304" s="7" t="s">
        <v>1137</v>
      </c>
      <c r="J304" s="7">
        <v>234</v>
      </c>
      <c r="K304" s="7">
        <v>0</v>
      </c>
      <c r="L304" s="5">
        <f t="shared" si="13"/>
        <v>234</v>
      </c>
      <c r="M304" s="8">
        <f t="shared" si="12"/>
        <v>0.12786885245901639</v>
      </c>
      <c r="N304" s="5">
        <v>129</v>
      </c>
      <c r="O304" s="8">
        <f t="shared" si="14"/>
        <v>0.19836065573770492</v>
      </c>
    </row>
    <row r="305" spans="1:15" s="5" customFormat="1" ht="29.25" customHeight="1" x14ac:dyDescent="0.35">
      <c r="A305" s="5" t="s">
        <v>597</v>
      </c>
      <c r="B305" s="5" t="s">
        <v>598</v>
      </c>
      <c r="C305" s="5" t="s">
        <v>22</v>
      </c>
      <c r="D305" s="5" t="s">
        <v>778</v>
      </c>
      <c r="E305" s="6">
        <v>4115</v>
      </c>
      <c r="F305" s="5">
        <v>2031</v>
      </c>
      <c r="G305" s="7" t="s">
        <v>787</v>
      </c>
      <c r="H305" s="7" t="s">
        <v>941</v>
      </c>
      <c r="I305" s="7" t="s">
        <v>1149</v>
      </c>
      <c r="J305" s="7">
        <v>160</v>
      </c>
      <c r="K305" s="7">
        <v>0</v>
      </c>
      <c r="L305" s="5">
        <f t="shared" si="13"/>
        <v>160</v>
      </c>
      <c r="M305" s="8">
        <f t="shared" si="12"/>
        <v>3.8882138517618466E-2</v>
      </c>
      <c r="N305" s="5">
        <v>138</v>
      </c>
      <c r="O305" s="8">
        <f t="shared" si="14"/>
        <v>7.2417982989064392E-2</v>
      </c>
    </row>
    <row r="306" spans="1:15" s="5" customFormat="1" ht="29.25" customHeight="1" x14ac:dyDescent="0.35">
      <c r="A306" s="5" t="s">
        <v>508</v>
      </c>
      <c r="B306" s="5" t="s">
        <v>509</v>
      </c>
      <c r="C306" s="5" t="s">
        <v>22</v>
      </c>
      <c r="D306" s="5" t="s">
        <v>778</v>
      </c>
      <c r="E306" s="6">
        <v>3192</v>
      </c>
      <c r="F306" s="5">
        <v>2032</v>
      </c>
      <c r="G306" s="7" t="s">
        <v>787</v>
      </c>
      <c r="H306" s="7" t="s">
        <v>924</v>
      </c>
      <c r="I306" s="7" t="s">
        <v>1137</v>
      </c>
      <c r="J306" s="7">
        <v>191</v>
      </c>
      <c r="K306" s="7">
        <v>0</v>
      </c>
      <c r="L306" s="5">
        <f t="shared" si="13"/>
        <v>191</v>
      </c>
      <c r="M306" s="8">
        <f t="shared" si="12"/>
        <v>5.9837092731829571E-2</v>
      </c>
      <c r="N306" s="5">
        <v>199</v>
      </c>
      <c r="O306" s="8">
        <f t="shared" si="14"/>
        <v>0.12218045112781954</v>
      </c>
    </row>
    <row r="307" spans="1:15" s="5" customFormat="1" ht="29.25" customHeight="1" x14ac:dyDescent="0.35">
      <c r="A307" s="5" t="s">
        <v>567</v>
      </c>
      <c r="B307" s="5" t="s">
        <v>568</v>
      </c>
      <c r="C307" s="5" t="s">
        <v>22</v>
      </c>
      <c r="D307" s="5" t="s">
        <v>778</v>
      </c>
      <c r="E307" s="6">
        <v>2053</v>
      </c>
      <c r="F307" s="5">
        <v>2034</v>
      </c>
      <c r="G307" s="7" t="s">
        <v>787</v>
      </c>
      <c r="H307" s="7" t="s">
        <v>922</v>
      </c>
      <c r="I307" s="7" t="s">
        <v>1149</v>
      </c>
      <c r="J307" s="7">
        <v>116</v>
      </c>
      <c r="K307" s="7">
        <v>50</v>
      </c>
      <c r="L307" s="5">
        <f t="shared" si="13"/>
        <v>166</v>
      </c>
      <c r="M307" s="8">
        <f t="shared" si="12"/>
        <v>8.0857282026302976E-2</v>
      </c>
      <c r="N307" s="5">
        <v>435</v>
      </c>
      <c r="O307" s="8">
        <f t="shared" si="14"/>
        <v>0.2927423283000487</v>
      </c>
    </row>
    <row r="308" spans="1:15" s="5" customFormat="1" ht="29.25" customHeight="1" x14ac:dyDescent="0.35">
      <c r="A308" s="5" t="s">
        <v>538</v>
      </c>
      <c r="B308" s="5" t="s">
        <v>539</v>
      </c>
      <c r="C308" s="5" t="s">
        <v>22</v>
      </c>
      <c r="D308" s="5" t="s">
        <v>778</v>
      </c>
      <c r="E308" s="6">
        <v>1940</v>
      </c>
      <c r="F308" s="5">
        <v>2031</v>
      </c>
      <c r="G308" s="7" t="s">
        <v>787</v>
      </c>
      <c r="H308" s="7" t="s">
        <v>923</v>
      </c>
      <c r="I308" s="7" t="s">
        <v>1128</v>
      </c>
      <c r="J308" s="7">
        <v>73</v>
      </c>
      <c r="K308" s="7">
        <v>186</v>
      </c>
      <c r="L308" s="5">
        <f t="shared" si="13"/>
        <v>259</v>
      </c>
      <c r="M308" s="8">
        <f t="shared" si="12"/>
        <v>0.13350515463917526</v>
      </c>
      <c r="N308" s="5">
        <v>153</v>
      </c>
      <c r="O308" s="8">
        <f t="shared" si="14"/>
        <v>0.21237113402061855</v>
      </c>
    </row>
    <row r="309" spans="1:15" s="5" customFormat="1" ht="29.25" customHeight="1" x14ac:dyDescent="0.35">
      <c r="A309" s="5" t="s">
        <v>340</v>
      </c>
      <c r="B309" s="5" t="s">
        <v>341</v>
      </c>
      <c r="C309" s="5" t="s">
        <v>22</v>
      </c>
      <c r="D309" s="5" t="s">
        <v>778</v>
      </c>
      <c r="E309" s="6">
        <v>4387</v>
      </c>
      <c r="F309" s="5">
        <v>2034</v>
      </c>
      <c r="G309" s="7" t="s">
        <v>787</v>
      </c>
      <c r="H309" s="7" t="s">
        <v>928</v>
      </c>
      <c r="I309" s="7" t="s">
        <v>1150</v>
      </c>
      <c r="J309" s="7">
        <v>102</v>
      </c>
      <c r="K309" s="7">
        <v>134</v>
      </c>
      <c r="L309" s="5">
        <f t="shared" si="13"/>
        <v>236</v>
      </c>
      <c r="M309" s="8">
        <f t="shared" si="12"/>
        <v>5.3795304308183266E-2</v>
      </c>
      <c r="N309" s="5">
        <v>340</v>
      </c>
      <c r="O309" s="8">
        <f t="shared" si="14"/>
        <v>0.13129701390471848</v>
      </c>
    </row>
    <row r="310" spans="1:15" s="5" customFormat="1" ht="29.25" customHeight="1" x14ac:dyDescent="0.35">
      <c r="A310" s="5" t="s">
        <v>139</v>
      </c>
      <c r="B310" s="5" t="s">
        <v>140</v>
      </c>
      <c r="C310" s="5" t="s">
        <v>22</v>
      </c>
      <c r="D310" s="5" t="s">
        <v>778</v>
      </c>
      <c r="E310" s="6">
        <v>3939</v>
      </c>
      <c r="F310" s="5">
        <v>2032</v>
      </c>
      <c r="G310" s="7" t="s">
        <v>787</v>
      </c>
      <c r="H310" s="7" t="s">
        <v>923</v>
      </c>
      <c r="I310" s="7" t="s">
        <v>1126</v>
      </c>
      <c r="J310" s="7">
        <v>133</v>
      </c>
      <c r="K310" s="7">
        <v>171</v>
      </c>
      <c r="L310" s="5">
        <f t="shared" si="13"/>
        <v>304</v>
      </c>
      <c r="M310" s="8">
        <f t="shared" si="12"/>
        <v>7.7176948464077175E-2</v>
      </c>
      <c r="N310" s="5">
        <v>419</v>
      </c>
      <c r="O310" s="8">
        <f t="shared" si="14"/>
        <v>0.18354912414318356</v>
      </c>
    </row>
    <row r="311" spans="1:15" s="5" customFormat="1" ht="29.25" customHeight="1" x14ac:dyDescent="0.35">
      <c r="A311" s="5" t="s">
        <v>311</v>
      </c>
      <c r="B311" s="5" t="s">
        <v>140</v>
      </c>
      <c r="C311" s="5" t="s">
        <v>22</v>
      </c>
      <c r="D311" s="5" t="s">
        <v>778</v>
      </c>
      <c r="E311" s="6">
        <v>2307</v>
      </c>
      <c r="F311" s="5">
        <v>2034</v>
      </c>
      <c r="G311" s="7" t="s">
        <v>787</v>
      </c>
      <c r="H311" s="7" t="s">
        <v>923</v>
      </c>
      <c r="I311" s="7" t="s">
        <v>1126</v>
      </c>
      <c r="J311" s="7">
        <v>180</v>
      </c>
      <c r="K311" s="7">
        <v>0</v>
      </c>
      <c r="L311" s="5">
        <f t="shared" si="13"/>
        <v>180</v>
      </c>
      <c r="M311" s="8">
        <f t="shared" si="12"/>
        <v>7.8023407022106639E-2</v>
      </c>
      <c r="N311" s="5">
        <v>350</v>
      </c>
      <c r="O311" s="8">
        <f t="shared" si="14"/>
        <v>0.22973558734286953</v>
      </c>
    </row>
    <row r="312" spans="1:15" s="5" customFormat="1" ht="29.25" customHeight="1" x14ac:dyDescent="0.35">
      <c r="A312" s="5" t="s">
        <v>469</v>
      </c>
      <c r="B312" s="5" t="s">
        <v>470</v>
      </c>
      <c r="C312" s="5" t="s">
        <v>22</v>
      </c>
      <c r="D312" s="5" t="s">
        <v>778</v>
      </c>
      <c r="E312" s="6">
        <v>4026</v>
      </c>
      <c r="F312" s="5">
        <v>2032</v>
      </c>
      <c r="G312" s="7" t="s">
        <v>787</v>
      </c>
      <c r="H312" s="7" t="s">
        <v>928</v>
      </c>
      <c r="I312" s="7" t="s">
        <v>1135</v>
      </c>
      <c r="J312" s="7">
        <v>176</v>
      </c>
      <c r="K312" s="7">
        <v>0</v>
      </c>
      <c r="L312" s="5">
        <f t="shared" si="13"/>
        <v>176</v>
      </c>
      <c r="M312" s="8">
        <f t="shared" si="12"/>
        <v>4.3715846994535519E-2</v>
      </c>
      <c r="N312" s="5">
        <v>114</v>
      </c>
      <c r="O312" s="8">
        <f t="shared" si="14"/>
        <v>7.2031793343268757E-2</v>
      </c>
    </row>
    <row r="313" spans="1:15" s="5" customFormat="1" ht="29.25" customHeight="1" x14ac:dyDescent="0.35">
      <c r="A313" s="5" t="s">
        <v>299</v>
      </c>
      <c r="B313" s="5" t="s">
        <v>300</v>
      </c>
      <c r="C313" s="5" t="s">
        <v>22</v>
      </c>
      <c r="D313" s="5" t="s">
        <v>778</v>
      </c>
      <c r="E313" s="6">
        <v>3803</v>
      </c>
      <c r="F313" s="5">
        <v>2034</v>
      </c>
      <c r="G313" s="7" t="s">
        <v>787</v>
      </c>
      <c r="H313" s="7" t="s">
        <v>923</v>
      </c>
      <c r="I313" s="7" t="s">
        <v>1128</v>
      </c>
      <c r="J313" s="7">
        <v>220</v>
      </c>
      <c r="K313" s="7">
        <v>95</v>
      </c>
      <c r="L313" s="5">
        <f t="shared" si="13"/>
        <v>315</v>
      </c>
      <c r="M313" s="8">
        <f t="shared" si="12"/>
        <v>8.2829345253747036E-2</v>
      </c>
      <c r="N313" s="5">
        <v>654</v>
      </c>
      <c r="O313" s="8">
        <f t="shared" si="14"/>
        <v>0.25479884301866945</v>
      </c>
    </row>
    <row r="314" spans="1:15" s="5" customFormat="1" ht="29.25" customHeight="1" x14ac:dyDescent="0.35">
      <c r="A314" s="5" t="s">
        <v>367</v>
      </c>
      <c r="B314" s="5" t="s">
        <v>368</v>
      </c>
      <c r="C314" s="5" t="s">
        <v>22</v>
      </c>
      <c r="D314" s="5" t="s">
        <v>778</v>
      </c>
      <c r="E314" s="6">
        <v>1358</v>
      </c>
      <c r="F314" s="5">
        <v>2031</v>
      </c>
      <c r="G314" s="7" t="s">
        <v>787</v>
      </c>
      <c r="H314" s="7" t="s">
        <v>923</v>
      </c>
      <c r="I314" s="7" t="s">
        <v>1142</v>
      </c>
      <c r="J314" s="7">
        <v>83</v>
      </c>
      <c r="K314" s="7">
        <v>0</v>
      </c>
      <c r="L314" s="5">
        <f t="shared" si="13"/>
        <v>83</v>
      </c>
      <c r="M314" s="8">
        <f t="shared" si="12"/>
        <v>6.1119293078055963E-2</v>
      </c>
      <c r="N314" s="5">
        <v>279</v>
      </c>
      <c r="O314" s="8">
        <f t="shared" si="14"/>
        <v>0.26656848306332842</v>
      </c>
    </row>
    <row r="315" spans="1:15" s="5" customFormat="1" ht="29.25" customHeight="1" x14ac:dyDescent="0.35">
      <c r="A315" s="5" t="s">
        <v>548</v>
      </c>
      <c r="B315" s="5" t="s">
        <v>368</v>
      </c>
      <c r="C315" s="5" t="s">
        <v>22</v>
      </c>
      <c r="D315" s="5" t="s">
        <v>778</v>
      </c>
      <c r="E315" s="6">
        <v>1698</v>
      </c>
      <c r="F315" s="5">
        <v>2033</v>
      </c>
      <c r="G315" s="7" t="s">
        <v>787</v>
      </c>
      <c r="H315" s="7" t="s">
        <v>923</v>
      </c>
      <c r="I315" s="7" t="s">
        <v>1142</v>
      </c>
      <c r="J315" s="7">
        <v>137</v>
      </c>
      <c r="K315" s="7">
        <v>0</v>
      </c>
      <c r="L315" s="5">
        <f t="shared" si="13"/>
        <v>137</v>
      </c>
      <c r="M315" s="8">
        <f t="shared" si="12"/>
        <v>8.0683156654888108E-2</v>
      </c>
      <c r="N315" s="5">
        <v>91</v>
      </c>
      <c r="O315" s="8">
        <f t="shared" si="14"/>
        <v>0.13427561837455831</v>
      </c>
    </row>
    <row r="316" spans="1:15" s="5" customFormat="1" ht="29.25" customHeight="1" x14ac:dyDescent="0.35">
      <c r="A316" s="5" t="s">
        <v>375</v>
      </c>
      <c r="B316" s="5" t="s">
        <v>376</v>
      </c>
      <c r="C316" s="5" t="s">
        <v>22</v>
      </c>
      <c r="D316" s="5" t="s">
        <v>778</v>
      </c>
      <c r="E316" s="6">
        <v>1765</v>
      </c>
      <c r="F316" s="5">
        <v>2031</v>
      </c>
      <c r="G316" s="7" t="s">
        <v>787</v>
      </c>
      <c r="H316" s="7" t="s">
        <v>923</v>
      </c>
      <c r="I316" s="7" t="s">
        <v>1142</v>
      </c>
      <c r="J316" s="7">
        <v>225</v>
      </c>
      <c r="K316" s="7">
        <v>0</v>
      </c>
      <c r="L316" s="5">
        <f t="shared" si="13"/>
        <v>225</v>
      </c>
      <c r="M316" s="8">
        <f t="shared" si="12"/>
        <v>0.12747875354107649</v>
      </c>
      <c r="N316" s="5">
        <v>96</v>
      </c>
      <c r="O316" s="8">
        <f t="shared" si="14"/>
        <v>0.18186968838526912</v>
      </c>
    </row>
    <row r="317" spans="1:15" s="5" customFormat="1" ht="29.25" customHeight="1" x14ac:dyDescent="0.35">
      <c r="A317" s="5" t="s">
        <v>344</v>
      </c>
      <c r="B317" s="5" t="s">
        <v>12</v>
      </c>
      <c r="C317" s="5" t="s">
        <v>22</v>
      </c>
      <c r="D317" s="5" t="s">
        <v>778</v>
      </c>
      <c r="E317" s="6">
        <v>2419</v>
      </c>
      <c r="F317" s="5">
        <v>2033</v>
      </c>
      <c r="G317" s="7" t="s">
        <v>787</v>
      </c>
      <c r="H317" s="7" t="s">
        <v>942</v>
      </c>
      <c r="I317" s="7" t="s">
        <v>1134</v>
      </c>
      <c r="J317" s="7">
        <v>145</v>
      </c>
      <c r="K317" s="7">
        <v>0</v>
      </c>
      <c r="L317" s="5">
        <f t="shared" si="13"/>
        <v>145</v>
      </c>
      <c r="M317" s="8">
        <f t="shared" si="12"/>
        <v>5.9942124844977261E-2</v>
      </c>
      <c r="N317" s="5">
        <v>330</v>
      </c>
      <c r="O317" s="8">
        <f t="shared" si="14"/>
        <v>0.19636213311285655</v>
      </c>
    </row>
    <row r="318" spans="1:15" s="5" customFormat="1" ht="29.25" customHeight="1" x14ac:dyDescent="0.35">
      <c r="A318" s="5" t="s">
        <v>660</v>
      </c>
      <c r="B318" s="5" t="s">
        <v>661</v>
      </c>
      <c r="C318" s="5" t="s">
        <v>22</v>
      </c>
      <c r="D318" s="5" t="s">
        <v>778</v>
      </c>
      <c r="E318" s="6">
        <v>1560</v>
      </c>
      <c r="F318" s="5">
        <v>2031</v>
      </c>
      <c r="G318" s="7" t="s">
        <v>787</v>
      </c>
      <c r="H318" s="7" t="s">
        <v>924</v>
      </c>
      <c r="I318" s="7" t="s">
        <v>1124</v>
      </c>
      <c r="J318" s="7">
        <v>244</v>
      </c>
      <c r="K318" s="7">
        <v>0</v>
      </c>
      <c r="L318" s="5">
        <f t="shared" si="13"/>
        <v>244</v>
      </c>
      <c r="M318" s="8">
        <f t="shared" si="12"/>
        <v>0.15641025641025641</v>
      </c>
      <c r="N318" s="5">
        <v>137</v>
      </c>
      <c r="O318" s="8">
        <f t="shared" si="14"/>
        <v>0.24423076923076922</v>
      </c>
    </row>
    <row r="319" spans="1:15" s="5" customFormat="1" ht="29.25" customHeight="1" x14ac:dyDescent="0.35">
      <c r="A319" s="5" t="s">
        <v>345</v>
      </c>
      <c r="B319" s="5" t="s">
        <v>346</v>
      </c>
      <c r="C319" s="5" t="s">
        <v>22</v>
      </c>
      <c r="D319" s="5" t="s">
        <v>778</v>
      </c>
      <c r="E319" s="6">
        <v>2117</v>
      </c>
      <c r="F319" s="5">
        <v>2031</v>
      </c>
      <c r="G319" s="7" t="s">
        <v>787</v>
      </c>
      <c r="H319" s="7" t="s">
        <v>922</v>
      </c>
      <c r="I319" s="7" t="s">
        <v>1124</v>
      </c>
      <c r="J319" s="7">
        <v>243</v>
      </c>
      <c r="K319" s="7">
        <v>0</v>
      </c>
      <c r="L319" s="5">
        <f t="shared" si="13"/>
        <v>243</v>
      </c>
      <c r="M319" s="8">
        <f t="shared" si="12"/>
        <v>0.11478507321681625</v>
      </c>
      <c r="N319" s="5">
        <v>189</v>
      </c>
      <c r="O319" s="8">
        <f t="shared" si="14"/>
        <v>0.20406235238545112</v>
      </c>
    </row>
    <row r="320" spans="1:15" s="5" customFormat="1" ht="29.25" customHeight="1" x14ac:dyDescent="0.35">
      <c r="A320" s="5" t="s">
        <v>640</v>
      </c>
      <c r="B320" s="5" t="s">
        <v>641</v>
      </c>
      <c r="C320" s="5" t="s">
        <v>22</v>
      </c>
      <c r="D320" s="5" t="s">
        <v>778</v>
      </c>
      <c r="E320" s="6">
        <v>2007</v>
      </c>
      <c r="F320" s="5">
        <v>2032</v>
      </c>
      <c r="G320" s="7" t="s">
        <v>787</v>
      </c>
      <c r="H320" s="7" t="s">
        <v>922</v>
      </c>
      <c r="I320" s="7" t="s">
        <v>1143</v>
      </c>
      <c r="J320" s="7">
        <v>130</v>
      </c>
      <c r="K320" s="7">
        <v>119</v>
      </c>
      <c r="L320" s="5">
        <f t="shared" si="13"/>
        <v>249</v>
      </c>
      <c r="M320" s="8">
        <f t="shared" si="12"/>
        <v>0.12406576980568013</v>
      </c>
      <c r="N320" s="5">
        <v>386</v>
      </c>
      <c r="O320" s="8">
        <f t="shared" si="14"/>
        <v>0.31639262580966615</v>
      </c>
    </row>
    <row r="321" spans="1:15" s="5" customFormat="1" ht="29.25" customHeight="1" x14ac:dyDescent="0.35">
      <c r="A321" s="5" t="s">
        <v>652</v>
      </c>
      <c r="B321" s="5" t="s">
        <v>653</v>
      </c>
      <c r="C321" s="5" t="s">
        <v>22</v>
      </c>
      <c r="D321" s="5" t="s">
        <v>778</v>
      </c>
      <c r="E321" s="6">
        <v>2965</v>
      </c>
      <c r="F321" s="5">
        <v>2033</v>
      </c>
      <c r="G321" s="7" t="s">
        <v>787</v>
      </c>
      <c r="H321" s="7" t="s">
        <v>923</v>
      </c>
      <c r="I321" s="7" t="s">
        <v>1131</v>
      </c>
      <c r="J321" s="7">
        <v>240</v>
      </c>
      <c r="K321" s="7">
        <v>191</v>
      </c>
      <c r="L321" s="5">
        <f t="shared" si="13"/>
        <v>431</v>
      </c>
      <c r="M321" s="8">
        <f t="shared" si="12"/>
        <v>0.14536256323777402</v>
      </c>
      <c r="N321" s="5">
        <v>376</v>
      </c>
      <c r="O321" s="8">
        <f t="shared" si="14"/>
        <v>0.27217537942664416</v>
      </c>
    </row>
    <row r="322" spans="1:15" s="5" customFormat="1" ht="29.25" customHeight="1" x14ac:dyDescent="0.35">
      <c r="A322" s="5" t="s">
        <v>349</v>
      </c>
      <c r="B322" s="5" t="s">
        <v>350</v>
      </c>
      <c r="C322" s="5" t="s">
        <v>22</v>
      </c>
      <c r="D322" s="5" t="s">
        <v>778</v>
      </c>
      <c r="E322" s="6">
        <v>2194</v>
      </c>
      <c r="F322" s="5">
        <v>2034</v>
      </c>
      <c r="G322" s="7" t="s">
        <v>787</v>
      </c>
      <c r="H322" s="7" t="s">
        <v>928</v>
      </c>
      <c r="I322" s="7" t="s">
        <v>1147</v>
      </c>
      <c r="J322" s="7">
        <v>144</v>
      </c>
      <c r="K322" s="7">
        <v>0</v>
      </c>
      <c r="L322" s="5">
        <f t="shared" si="13"/>
        <v>144</v>
      </c>
      <c r="M322" s="8">
        <f t="shared" ref="M322:M385" si="15">L322/E322</f>
        <v>6.5633546034639931E-2</v>
      </c>
      <c r="N322" s="5">
        <v>433</v>
      </c>
      <c r="O322" s="8">
        <f t="shared" si="14"/>
        <v>0.26298997265268914</v>
      </c>
    </row>
    <row r="323" spans="1:15" s="5" customFormat="1" ht="29.25" customHeight="1" x14ac:dyDescent="0.35">
      <c r="A323" s="5" t="s">
        <v>158</v>
      </c>
      <c r="B323" s="5" t="s">
        <v>159</v>
      </c>
      <c r="C323" s="5" t="s">
        <v>22</v>
      </c>
      <c r="D323" s="5" t="s">
        <v>778</v>
      </c>
      <c r="E323" s="6">
        <v>2799</v>
      </c>
      <c r="F323" s="5">
        <v>2033</v>
      </c>
      <c r="G323" s="7" t="s">
        <v>787</v>
      </c>
      <c r="H323" s="7" t="s">
        <v>928</v>
      </c>
      <c r="I323" s="7" t="s">
        <v>1136</v>
      </c>
      <c r="J323" s="7">
        <v>72</v>
      </c>
      <c r="K323" s="7">
        <v>144</v>
      </c>
      <c r="L323" s="5">
        <f t="shared" ref="L323:L386" si="16">J323+K323</f>
        <v>216</v>
      </c>
      <c r="M323" s="8">
        <f t="shared" si="15"/>
        <v>7.7170418006430874E-2</v>
      </c>
      <c r="N323" s="5">
        <v>272</v>
      </c>
      <c r="O323" s="8">
        <f t="shared" si="14"/>
        <v>0.17434798142193642</v>
      </c>
    </row>
    <row r="324" spans="1:15" s="5" customFormat="1" ht="29.25" customHeight="1" x14ac:dyDescent="0.35">
      <c r="A324" s="5" t="s">
        <v>514</v>
      </c>
      <c r="B324" s="5" t="s">
        <v>515</v>
      </c>
      <c r="C324" s="5" t="s">
        <v>22</v>
      </c>
      <c r="D324" s="5" t="s">
        <v>778</v>
      </c>
      <c r="E324" s="6">
        <v>2015</v>
      </c>
      <c r="F324" s="5">
        <v>2033</v>
      </c>
      <c r="G324" s="7" t="s">
        <v>787</v>
      </c>
      <c r="H324" s="7" t="s">
        <v>923</v>
      </c>
      <c r="I324" s="7" t="s">
        <v>1151</v>
      </c>
      <c r="J324" s="7">
        <v>180</v>
      </c>
      <c r="K324" s="7">
        <v>265</v>
      </c>
      <c r="L324" s="5">
        <f t="shared" si="16"/>
        <v>445</v>
      </c>
      <c r="M324" s="8">
        <f t="shared" si="15"/>
        <v>0.22084367245657568</v>
      </c>
      <c r="N324" s="5">
        <v>180</v>
      </c>
      <c r="O324" s="8">
        <f t="shared" ref="O324:O387" si="17">(L324+N324)/E324</f>
        <v>0.31017369727047145</v>
      </c>
    </row>
    <row r="325" spans="1:15" s="5" customFormat="1" ht="29.25" customHeight="1" x14ac:dyDescent="0.35">
      <c r="A325" s="5" t="s">
        <v>519</v>
      </c>
      <c r="B325" s="5" t="s">
        <v>520</v>
      </c>
      <c r="C325" s="5" t="s">
        <v>22</v>
      </c>
      <c r="D325" s="5" t="s">
        <v>778</v>
      </c>
      <c r="E325" s="6">
        <v>4647</v>
      </c>
      <c r="F325" s="5">
        <v>2034</v>
      </c>
      <c r="G325" s="7" t="s">
        <v>787</v>
      </c>
      <c r="H325" s="7" t="s">
        <v>922</v>
      </c>
      <c r="I325" s="7" t="s">
        <v>1129</v>
      </c>
      <c r="J325" s="7">
        <v>232</v>
      </c>
      <c r="K325" s="7">
        <v>0</v>
      </c>
      <c r="L325" s="5">
        <f t="shared" si="16"/>
        <v>232</v>
      </c>
      <c r="M325" s="8">
        <f t="shared" si="15"/>
        <v>4.9924682590918874E-2</v>
      </c>
      <c r="N325" s="5">
        <v>229</v>
      </c>
      <c r="O325" s="8">
        <f t="shared" si="17"/>
        <v>9.9203787389713791E-2</v>
      </c>
    </row>
    <row r="326" spans="1:15" s="5" customFormat="1" ht="29.25" customHeight="1" x14ac:dyDescent="0.35">
      <c r="A326" s="5" t="s">
        <v>261</v>
      </c>
      <c r="B326" s="5" t="s">
        <v>262</v>
      </c>
      <c r="C326" s="5" t="s">
        <v>22</v>
      </c>
      <c r="D326" s="5" t="s">
        <v>778</v>
      </c>
      <c r="E326" s="6">
        <v>2424</v>
      </c>
      <c r="F326" s="5">
        <v>2032</v>
      </c>
      <c r="G326" s="7" t="s">
        <v>787</v>
      </c>
      <c r="H326" s="7" t="s">
        <v>928</v>
      </c>
      <c r="I326" s="7" t="s">
        <v>1136</v>
      </c>
      <c r="J326" s="7">
        <v>104</v>
      </c>
      <c r="K326" s="7">
        <v>159</v>
      </c>
      <c r="L326" s="5">
        <f t="shared" si="16"/>
        <v>263</v>
      </c>
      <c r="M326" s="8">
        <f t="shared" si="15"/>
        <v>0.10849834983498349</v>
      </c>
      <c r="N326" s="5">
        <v>231</v>
      </c>
      <c r="O326" s="8">
        <f t="shared" si="17"/>
        <v>0.20379537953795379</v>
      </c>
    </row>
    <row r="327" spans="1:15" s="5" customFormat="1" ht="29.25" customHeight="1" x14ac:dyDescent="0.35">
      <c r="A327" s="5" t="s">
        <v>621</v>
      </c>
      <c r="B327" s="5" t="s">
        <v>622</v>
      </c>
      <c r="C327" s="5" t="s">
        <v>22</v>
      </c>
      <c r="D327" s="5" t="s">
        <v>778</v>
      </c>
      <c r="E327" s="6">
        <v>2603</v>
      </c>
      <c r="F327" s="5">
        <v>2032</v>
      </c>
      <c r="G327" s="7" t="s">
        <v>787</v>
      </c>
      <c r="H327" s="7" t="s">
        <v>923</v>
      </c>
      <c r="I327" s="7" t="s">
        <v>1123</v>
      </c>
      <c r="J327" s="7">
        <v>240</v>
      </c>
      <c r="K327" s="7">
        <v>0</v>
      </c>
      <c r="L327" s="5">
        <f t="shared" si="16"/>
        <v>240</v>
      </c>
      <c r="M327" s="8">
        <f t="shared" si="15"/>
        <v>9.2201306185170959E-2</v>
      </c>
      <c r="N327" s="5">
        <v>184</v>
      </c>
      <c r="O327" s="8">
        <f t="shared" si="17"/>
        <v>0.16288897426046869</v>
      </c>
    </row>
    <row r="328" spans="1:15" s="5" customFormat="1" ht="29.25" customHeight="1" x14ac:dyDescent="0.35">
      <c r="A328" s="5" t="s">
        <v>303</v>
      </c>
      <c r="B328" s="5" t="s">
        <v>304</v>
      </c>
      <c r="C328" s="5" t="s">
        <v>22</v>
      </c>
      <c r="D328" s="5" t="s">
        <v>778</v>
      </c>
      <c r="E328" s="6">
        <v>6660</v>
      </c>
      <c r="F328" s="5">
        <v>2034</v>
      </c>
      <c r="G328" s="7" t="s">
        <v>787</v>
      </c>
      <c r="H328" s="7" t="s">
        <v>939</v>
      </c>
      <c r="I328" s="7" t="s">
        <v>1136</v>
      </c>
      <c r="J328" s="7">
        <v>113</v>
      </c>
      <c r="K328" s="7">
        <v>34</v>
      </c>
      <c r="L328" s="5">
        <f t="shared" si="16"/>
        <v>147</v>
      </c>
      <c r="M328" s="8">
        <f t="shared" si="15"/>
        <v>2.2072072072072072E-2</v>
      </c>
      <c r="N328" s="5">
        <v>400</v>
      </c>
      <c r="O328" s="8">
        <f t="shared" si="17"/>
        <v>8.2132132132132135E-2</v>
      </c>
    </row>
    <row r="329" spans="1:15" s="5" customFormat="1" ht="29.25" customHeight="1" x14ac:dyDescent="0.35">
      <c r="A329" s="5" t="s">
        <v>601</v>
      </c>
      <c r="B329" s="5" t="s">
        <v>602</v>
      </c>
      <c r="C329" s="5" t="s">
        <v>22</v>
      </c>
      <c r="D329" s="5" t="s">
        <v>778</v>
      </c>
      <c r="E329" s="6">
        <v>3374</v>
      </c>
      <c r="F329" s="5">
        <v>2032</v>
      </c>
      <c r="G329" s="7" t="s">
        <v>787</v>
      </c>
      <c r="H329" s="7" t="s">
        <v>928</v>
      </c>
      <c r="I329" s="7" t="s">
        <v>1138</v>
      </c>
      <c r="J329" s="7">
        <v>122</v>
      </c>
      <c r="K329" s="7">
        <v>342</v>
      </c>
      <c r="L329" s="5">
        <f t="shared" si="16"/>
        <v>464</v>
      </c>
      <c r="M329" s="8">
        <f t="shared" si="15"/>
        <v>0.13752222880853587</v>
      </c>
      <c r="N329" s="5">
        <v>252</v>
      </c>
      <c r="O329" s="8">
        <f t="shared" si="17"/>
        <v>0.21221102548903378</v>
      </c>
    </row>
    <row r="330" spans="1:15" s="5" customFormat="1" ht="29.25" customHeight="1" x14ac:dyDescent="0.35">
      <c r="A330" s="5" t="s">
        <v>330</v>
      </c>
      <c r="B330" s="5" t="s">
        <v>331</v>
      </c>
      <c r="C330" s="5" t="s">
        <v>22</v>
      </c>
      <c r="D330" s="5" t="s">
        <v>778</v>
      </c>
      <c r="E330" s="6">
        <v>5537</v>
      </c>
      <c r="F330" s="5">
        <v>2034</v>
      </c>
      <c r="G330" s="7" t="s">
        <v>787</v>
      </c>
      <c r="H330" s="7" t="s">
        <v>924</v>
      </c>
      <c r="I330" s="7" t="s">
        <v>1131</v>
      </c>
      <c r="J330" s="7">
        <v>336</v>
      </c>
      <c r="K330" s="7">
        <v>277</v>
      </c>
      <c r="L330" s="5">
        <f t="shared" si="16"/>
        <v>613</v>
      </c>
      <c r="M330" s="8">
        <f t="shared" si="15"/>
        <v>0.11070977063391728</v>
      </c>
      <c r="N330" s="5">
        <v>1128</v>
      </c>
      <c r="O330" s="8">
        <f t="shared" si="17"/>
        <v>0.31443019685750406</v>
      </c>
    </row>
    <row r="331" spans="1:15" s="5" customFormat="1" ht="29.25" customHeight="1" x14ac:dyDescent="0.35">
      <c r="A331" s="5" t="s">
        <v>275</v>
      </c>
      <c r="B331" s="5" t="s">
        <v>276</v>
      </c>
      <c r="C331" s="5" t="s">
        <v>22</v>
      </c>
      <c r="D331" s="5" t="s">
        <v>778</v>
      </c>
      <c r="E331" s="6">
        <v>4878</v>
      </c>
      <c r="F331" s="5">
        <v>2032</v>
      </c>
      <c r="G331" s="7" t="s">
        <v>787</v>
      </c>
      <c r="H331" s="7" t="s">
        <v>943</v>
      </c>
      <c r="I331" s="7" t="s">
        <v>1146</v>
      </c>
      <c r="J331" s="7">
        <v>218</v>
      </c>
      <c r="K331" s="7">
        <v>0</v>
      </c>
      <c r="L331" s="5">
        <f t="shared" si="16"/>
        <v>218</v>
      </c>
      <c r="M331" s="8">
        <f t="shared" si="15"/>
        <v>4.4690446904469043E-2</v>
      </c>
      <c r="N331" s="5">
        <v>499</v>
      </c>
      <c r="O331" s="8">
        <f t="shared" si="17"/>
        <v>0.14698646986469865</v>
      </c>
    </row>
    <row r="332" spans="1:15" s="5" customFormat="1" ht="29.25" customHeight="1" x14ac:dyDescent="0.35">
      <c r="A332" s="5" t="s">
        <v>542</v>
      </c>
      <c r="B332" s="5" t="s">
        <v>543</v>
      </c>
      <c r="C332" s="5" t="s">
        <v>22</v>
      </c>
      <c r="D332" s="5" t="s">
        <v>778</v>
      </c>
      <c r="E332" s="6">
        <v>2972</v>
      </c>
      <c r="F332" s="5">
        <v>2034</v>
      </c>
      <c r="G332" s="7" t="s">
        <v>787</v>
      </c>
      <c r="H332" s="7" t="s">
        <v>922</v>
      </c>
      <c r="I332" s="7" t="s">
        <v>1129</v>
      </c>
      <c r="J332" s="7">
        <v>97</v>
      </c>
      <c r="K332" s="7">
        <v>163</v>
      </c>
      <c r="L332" s="5">
        <f t="shared" si="16"/>
        <v>260</v>
      </c>
      <c r="M332" s="8">
        <f t="shared" si="15"/>
        <v>8.748317631224764E-2</v>
      </c>
      <c r="N332" s="5">
        <v>261</v>
      </c>
      <c r="O332" s="8">
        <f t="shared" si="17"/>
        <v>0.17530282637954239</v>
      </c>
    </row>
    <row r="333" spans="1:15" s="5" customFormat="1" ht="29.25" customHeight="1" x14ac:dyDescent="0.35">
      <c r="A333" s="5" t="s">
        <v>767</v>
      </c>
      <c r="B333" s="5" t="s">
        <v>768</v>
      </c>
      <c r="C333" s="5" t="s">
        <v>22</v>
      </c>
      <c r="D333" s="5" t="s">
        <v>778</v>
      </c>
      <c r="E333" s="6">
        <v>3279</v>
      </c>
      <c r="F333" s="5">
        <v>2033</v>
      </c>
      <c r="G333" s="7" t="s">
        <v>787</v>
      </c>
      <c r="H333" s="7" t="s">
        <v>923</v>
      </c>
      <c r="I333" s="7" t="s">
        <v>1127</v>
      </c>
      <c r="J333" s="7">
        <v>207</v>
      </c>
      <c r="K333" s="7">
        <v>0</v>
      </c>
      <c r="L333" s="5">
        <f t="shared" si="16"/>
        <v>207</v>
      </c>
      <c r="M333" s="8">
        <f t="shared" si="15"/>
        <v>6.3129002744739246E-2</v>
      </c>
      <c r="N333" s="5">
        <v>698</v>
      </c>
      <c r="O333" s="8">
        <f t="shared" si="17"/>
        <v>0.27599878011588896</v>
      </c>
    </row>
    <row r="334" spans="1:15" s="5" customFormat="1" ht="29.25" customHeight="1" x14ac:dyDescent="0.35">
      <c r="A334" s="5" t="s">
        <v>575</v>
      </c>
      <c r="B334" s="5" t="s">
        <v>576</v>
      </c>
      <c r="C334" s="5" t="s">
        <v>22</v>
      </c>
      <c r="D334" s="5" t="s">
        <v>778</v>
      </c>
      <c r="E334" s="6">
        <v>5375</v>
      </c>
      <c r="F334" s="5">
        <v>2032</v>
      </c>
      <c r="G334" s="7" t="s">
        <v>787</v>
      </c>
      <c r="H334" s="7" t="s">
        <v>928</v>
      </c>
      <c r="I334" s="7" t="s">
        <v>1146</v>
      </c>
      <c r="J334" s="7">
        <v>168</v>
      </c>
      <c r="K334" s="7">
        <v>146</v>
      </c>
      <c r="L334" s="5">
        <f t="shared" si="16"/>
        <v>314</v>
      </c>
      <c r="M334" s="8">
        <f t="shared" si="15"/>
        <v>5.8418604651162789E-2</v>
      </c>
      <c r="N334" s="5">
        <v>160</v>
      </c>
      <c r="O334" s="8">
        <f t="shared" si="17"/>
        <v>8.8186046511627911E-2</v>
      </c>
    </row>
    <row r="335" spans="1:15" s="5" customFormat="1" ht="29.25" customHeight="1" x14ac:dyDescent="0.35">
      <c r="A335" s="5" t="s">
        <v>318</v>
      </c>
      <c r="B335" s="5" t="s">
        <v>319</v>
      </c>
      <c r="C335" s="5" t="s">
        <v>22</v>
      </c>
      <c r="D335" s="5" t="s">
        <v>778</v>
      </c>
      <c r="E335" s="6">
        <v>2066</v>
      </c>
      <c r="F335" s="5">
        <v>2033</v>
      </c>
      <c r="G335" s="7" t="s">
        <v>787</v>
      </c>
      <c r="H335" s="7" t="s">
        <v>932</v>
      </c>
      <c r="I335" s="7" t="s">
        <v>1148</v>
      </c>
      <c r="J335" s="7">
        <v>269</v>
      </c>
      <c r="K335" s="7">
        <v>289</v>
      </c>
      <c r="L335" s="5">
        <f t="shared" si="16"/>
        <v>558</v>
      </c>
      <c r="M335" s="8">
        <f t="shared" si="15"/>
        <v>0.27008712487899322</v>
      </c>
      <c r="N335" s="5">
        <v>262</v>
      </c>
      <c r="O335" s="8">
        <f t="shared" si="17"/>
        <v>0.39690222652468538</v>
      </c>
    </row>
    <row r="336" spans="1:15" s="5" customFormat="1" ht="29.25" customHeight="1" x14ac:dyDescent="0.35">
      <c r="A336" s="5" t="s">
        <v>28</v>
      </c>
      <c r="B336" s="5" t="s">
        <v>29</v>
      </c>
      <c r="C336" s="5" t="s">
        <v>22</v>
      </c>
      <c r="D336" s="5" t="s">
        <v>779</v>
      </c>
      <c r="E336" s="6">
        <v>6430</v>
      </c>
      <c r="F336" s="5">
        <v>2034</v>
      </c>
      <c r="G336" s="7" t="s">
        <v>787</v>
      </c>
      <c r="H336" s="7" t="s">
        <v>944</v>
      </c>
      <c r="I336" s="7" t="s">
        <v>990</v>
      </c>
      <c r="J336" s="7">
        <v>452</v>
      </c>
      <c r="K336" s="7">
        <v>0</v>
      </c>
      <c r="L336" s="5">
        <f t="shared" si="16"/>
        <v>452</v>
      </c>
      <c r="M336" s="8">
        <f t="shared" si="15"/>
        <v>7.0295489891135307E-2</v>
      </c>
      <c r="N336" s="5">
        <v>671</v>
      </c>
      <c r="O336" s="8">
        <f t="shared" si="17"/>
        <v>0.17465007776049768</v>
      </c>
    </row>
    <row r="337" spans="1:15" s="5" customFormat="1" ht="29.25" customHeight="1" x14ac:dyDescent="0.35">
      <c r="A337" s="5" t="s">
        <v>164</v>
      </c>
      <c r="B337" s="5" t="s">
        <v>165</v>
      </c>
      <c r="C337" s="5" t="s">
        <v>22</v>
      </c>
      <c r="D337" s="5" t="s">
        <v>779</v>
      </c>
      <c r="E337" s="6">
        <v>5271</v>
      </c>
      <c r="F337" s="5">
        <v>2034</v>
      </c>
      <c r="G337" s="7" t="s">
        <v>787</v>
      </c>
      <c r="H337" s="7" t="s">
        <v>922</v>
      </c>
      <c r="I337" s="7" t="s">
        <v>991</v>
      </c>
      <c r="J337" s="7">
        <v>274</v>
      </c>
      <c r="K337" s="7">
        <v>0</v>
      </c>
      <c r="L337" s="5">
        <f t="shared" si="16"/>
        <v>274</v>
      </c>
      <c r="M337" s="8">
        <f t="shared" si="15"/>
        <v>5.1982546006450386E-2</v>
      </c>
      <c r="N337" s="5">
        <v>780</v>
      </c>
      <c r="O337" s="8">
        <f t="shared" si="17"/>
        <v>0.19996205653576171</v>
      </c>
    </row>
    <row r="338" spans="1:15" s="5" customFormat="1" ht="29.25" customHeight="1" x14ac:dyDescent="0.35">
      <c r="A338" s="5" t="s">
        <v>761</v>
      </c>
      <c r="B338" s="5" t="s">
        <v>762</v>
      </c>
      <c r="C338" s="5" t="s">
        <v>22</v>
      </c>
      <c r="D338" s="5" t="s">
        <v>779</v>
      </c>
      <c r="E338" s="6">
        <v>27250</v>
      </c>
      <c r="F338" s="5">
        <v>2027</v>
      </c>
      <c r="G338" s="7" t="s">
        <v>783</v>
      </c>
      <c r="H338" s="7" t="s">
        <v>945</v>
      </c>
      <c r="I338" s="7" t="s">
        <v>973</v>
      </c>
      <c r="J338" s="7">
        <v>360</v>
      </c>
      <c r="K338" s="7">
        <v>512</v>
      </c>
      <c r="L338" s="5">
        <f t="shared" si="16"/>
        <v>872</v>
      </c>
      <c r="M338" s="8">
        <f t="shared" si="15"/>
        <v>3.2000000000000001E-2</v>
      </c>
      <c r="N338" s="5">
        <v>552</v>
      </c>
      <c r="O338" s="8">
        <f t="shared" si="17"/>
        <v>5.2256880733944952E-2</v>
      </c>
    </row>
    <row r="339" spans="1:15" s="5" customFormat="1" ht="29.25" customHeight="1" x14ac:dyDescent="0.35">
      <c r="A339" s="5" t="s">
        <v>769</v>
      </c>
      <c r="B339" s="5" t="s">
        <v>762</v>
      </c>
      <c r="C339" s="5" t="s">
        <v>22</v>
      </c>
      <c r="D339" s="5" t="s">
        <v>779</v>
      </c>
      <c r="E339" s="6">
        <v>26230</v>
      </c>
      <c r="F339" s="5">
        <v>2027</v>
      </c>
      <c r="G339" s="7" t="s">
        <v>783</v>
      </c>
      <c r="H339" s="7" t="s">
        <v>945</v>
      </c>
      <c r="I339" s="7" t="s">
        <v>973</v>
      </c>
      <c r="J339" s="7">
        <v>360</v>
      </c>
      <c r="K339" s="7">
        <v>512</v>
      </c>
      <c r="L339" s="5">
        <f t="shared" si="16"/>
        <v>872</v>
      </c>
      <c r="M339" s="8">
        <f t="shared" si="15"/>
        <v>3.3244376667937475E-2</v>
      </c>
      <c r="N339" s="5">
        <v>552</v>
      </c>
      <c r="O339" s="8">
        <f t="shared" si="17"/>
        <v>5.4288982081585974E-2</v>
      </c>
    </row>
    <row r="340" spans="1:15" s="5" customFormat="1" ht="29.25" customHeight="1" x14ac:dyDescent="0.35">
      <c r="A340" s="5" t="s">
        <v>36</v>
      </c>
      <c r="B340" s="5" t="s">
        <v>37</v>
      </c>
      <c r="C340" s="5" t="s">
        <v>22</v>
      </c>
      <c r="D340" s="5" t="s">
        <v>779</v>
      </c>
      <c r="E340" s="6">
        <v>3076</v>
      </c>
      <c r="F340" s="5">
        <v>2034</v>
      </c>
      <c r="G340" s="7" t="s">
        <v>787</v>
      </c>
      <c r="H340" s="7" t="s">
        <v>932</v>
      </c>
      <c r="I340" s="7" t="s">
        <v>1152</v>
      </c>
      <c r="J340" s="7">
        <v>160</v>
      </c>
      <c r="K340" s="7">
        <v>0</v>
      </c>
      <c r="L340" s="5">
        <f t="shared" si="16"/>
        <v>160</v>
      </c>
      <c r="M340" s="8">
        <f t="shared" si="15"/>
        <v>5.2015604681404419E-2</v>
      </c>
      <c r="N340" s="5">
        <v>300</v>
      </c>
      <c r="O340" s="8">
        <f t="shared" si="17"/>
        <v>0.14954486345903772</v>
      </c>
    </row>
    <row r="341" spans="1:15" s="5" customFormat="1" ht="29.25" customHeight="1" x14ac:dyDescent="0.35">
      <c r="A341" s="5" t="s">
        <v>58</v>
      </c>
      <c r="B341" s="5" t="s">
        <v>37</v>
      </c>
      <c r="C341" s="5" t="s">
        <v>22</v>
      </c>
      <c r="D341" s="5" t="s">
        <v>779</v>
      </c>
      <c r="E341" s="6">
        <v>10680</v>
      </c>
      <c r="F341" s="5">
        <v>2035</v>
      </c>
      <c r="G341" s="7" t="s">
        <v>787</v>
      </c>
      <c r="H341" s="7" t="s">
        <v>946</v>
      </c>
      <c r="I341" s="7" t="s">
        <v>992</v>
      </c>
      <c r="J341" s="7">
        <v>460</v>
      </c>
      <c r="K341" s="7">
        <v>100</v>
      </c>
      <c r="L341" s="5">
        <f t="shared" si="16"/>
        <v>560</v>
      </c>
      <c r="M341" s="8">
        <f t="shared" si="15"/>
        <v>5.2434456928838954E-2</v>
      </c>
      <c r="N341" s="5">
        <v>680</v>
      </c>
      <c r="O341" s="8">
        <f t="shared" si="17"/>
        <v>0.11610486891385768</v>
      </c>
    </row>
    <row r="342" spans="1:15" s="5" customFormat="1" ht="29.25" customHeight="1" x14ac:dyDescent="0.35">
      <c r="A342" s="5" t="s">
        <v>84</v>
      </c>
      <c r="B342" s="5" t="s">
        <v>85</v>
      </c>
      <c r="C342" s="5" t="s">
        <v>22</v>
      </c>
      <c r="D342" s="5" t="s">
        <v>779</v>
      </c>
      <c r="E342" s="6">
        <v>4233</v>
      </c>
      <c r="F342" s="5">
        <v>2034</v>
      </c>
      <c r="G342" s="7" t="s">
        <v>787</v>
      </c>
      <c r="H342" s="7" t="s">
        <v>924</v>
      </c>
      <c r="I342" s="7" t="s">
        <v>973</v>
      </c>
      <c r="J342" s="7">
        <v>375</v>
      </c>
      <c r="K342" s="7">
        <v>0</v>
      </c>
      <c r="L342" s="5">
        <f t="shared" si="16"/>
        <v>375</v>
      </c>
      <c r="M342" s="8">
        <f t="shared" si="15"/>
        <v>8.8589652728561299E-2</v>
      </c>
      <c r="N342" s="5">
        <v>857</v>
      </c>
      <c r="O342" s="8">
        <f t="shared" si="17"/>
        <v>0.29104653909756673</v>
      </c>
    </row>
    <row r="343" spans="1:15" s="5" customFormat="1" ht="29.25" customHeight="1" x14ac:dyDescent="0.35">
      <c r="A343" s="5" t="s">
        <v>465</v>
      </c>
      <c r="B343" s="5" t="s">
        <v>466</v>
      </c>
      <c r="C343" s="5" t="s">
        <v>22</v>
      </c>
      <c r="D343" s="5" t="s">
        <v>779</v>
      </c>
      <c r="E343" s="6">
        <v>19368</v>
      </c>
      <c r="F343" s="5">
        <v>2032</v>
      </c>
      <c r="G343" s="7" t="s">
        <v>787</v>
      </c>
      <c r="H343" s="7" t="s">
        <v>845</v>
      </c>
      <c r="I343" s="7" t="s">
        <v>1153</v>
      </c>
      <c r="J343" s="7">
        <v>126</v>
      </c>
      <c r="K343" s="7">
        <v>246</v>
      </c>
      <c r="L343" s="5">
        <f t="shared" si="16"/>
        <v>372</v>
      </c>
      <c r="M343" s="8">
        <f t="shared" si="15"/>
        <v>1.9206939281288724E-2</v>
      </c>
      <c r="N343" s="5">
        <v>310</v>
      </c>
      <c r="O343" s="8">
        <f t="shared" si="17"/>
        <v>3.5212722015695995E-2</v>
      </c>
    </row>
    <row r="344" spans="1:15" s="5" customFormat="1" ht="29.25" customHeight="1" x14ac:dyDescent="0.35">
      <c r="A344" s="5" t="s">
        <v>93</v>
      </c>
      <c r="B344" s="5" t="s">
        <v>94</v>
      </c>
      <c r="C344" s="5" t="s">
        <v>22</v>
      </c>
      <c r="D344" s="5" t="s">
        <v>780</v>
      </c>
      <c r="E344" s="6">
        <v>2375</v>
      </c>
      <c r="F344" s="5">
        <v>2034</v>
      </c>
      <c r="G344" s="7" t="s">
        <v>787</v>
      </c>
      <c r="H344" s="7" t="s">
        <v>924</v>
      </c>
      <c r="I344" s="7" t="s">
        <v>1154</v>
      </c>
      <c r="J344" s="7">
        <v>108</v>
      </c>
      <c r="K344" s="7">
        <v>0</v>
      </c>
      <c r="L344" s="5">
        <f t="shared" si="16"/>
        <v>108</v>
      </c>
      <c r="M344" s="8">
        <f t="shared" si="15"/>
        <v>4.5473684210526319E-2</v>
      </c>
      <c r="N344" s="5">
        <v>185</v>
      </c>
      <c r="O344" s="8">
        <f t="shared" si="17"/>
        <v>0.12336842105263159</v>
      </c>
    </row>
    <row r="345" spans="1:15" s="5" customFormat="1" ht="29.25" customHeight="1" x14ac:dyDescent="0.35">
      <c r="A345" s="5" t="s">
        <v>121</v>
      </c>
      <c r="B345" s="5" t="s">
        <v>122</v>
      </c>
      <c r="C345" s="5" t="s">
        <v>22</v>
      </c>
      <c r="D345" s="5" t="s">
        <v>780</v>
      </c>
      <c r="E345" s="6">
        <v>3806</v>
      </c>
      <c r="F345" s="5">
        <v>2033</v>
      </c>
      <c r="G345" s="7" t="s">
        <v>787</v>
      </c>
      <c r="H345" s="7" t="s">
        <v>931</v>
      </c>
      <c r="I345" s="7" t="s">
        <v>1154</v>
      </c>
      <c r="J345" s="7">
        <v>120</v>
      </c>
      <c r="K345" s="7">
        <v>0</v>
      </c>
      <c r="L345" s="5">
        <f t="shared" si="16"/>
        <v>120</v>
      </c>
      <c r="M345" s="8">
        <f t="shared" si="15"/>
        <v>3.1529164477141353E-2</v>
      </c>
      <c r="N345" s="5">
        <v>421</v>
      </c>
      <c r="O345" s="8">
        <f t="shared" si="17"/>
        <v>0.1421439831844456</v>
      </c>
    </row>
    <row r="346" spans="1:15" s="5" customFormat="1" ht="29.25" customHeight="1" x14ac:dyDescent="0.35">
      <c r="A346" s="5" t="s">
        <v>74</v>
      </c>
      <c r="B346" s="5" t="s">
        <v>75</v>
      </c>
      <c r="C346" s="5" t="s">
        <v>22</v>
      </c>
      <c r="D346" s="5" t="s">
        <v>780</v>
      </c>
      <c r="E346" s="6">
        <v>2603</v>
      </c>
      <c r="F346" s="5">
        <v>2033</v>
      </c>
      <c r="G346" s="7" t="s">
        <v>787</v>
      </c>
      <c r="H346" s="7" t="s">
        <v>922</v>
      </c>
      <c r="I346" s="7" t="s">
        <v>1154</v>
      </c>
      <c r="J346" s="7">
        <v>100</v>
      </c>
      <c r="K346" s="7">
        <v>156</v>
      </c>
      <c r="L346" s="5">
        <f t="shared" si="16"/>
        <v>256</v>
      </c>
      <c r="M346" s="8">
        <f t="shared" si="15"/>
        <v>9.8348059930849024E-2</v>
      </c>
      <c r="N346" s="5">
        <v>273</v>
      </c>
      <c r="O346" s="8">
        <f t="shared" si="17"/>
        <v>0.20322704571648098</v>
      </c>
    </row>
    <row r="347" spans="1:15" s="5" customFormat="1" ht="29.25" customHeight="1" x14ac:dyDescent="0.35">
      <c r="A347" s="5" t="s">
        <v>342</v>
      </c>
      <c r="B347" s="5" t="s">
        <v>343</v>
      </c>
      <c r="C347" s="5" t="s">
        <v>22</v>
      </c>
      <c r="D347" s="5" t="s">
        <v>780</v>
      </c>
      <c r="E347" s="6">
        <v>1976</v>
      </c>
      <c r="F347" s="5">
        <v>2032</v>
      </c>
      <c r="G347" s="7" t="s">
        <v>787</v>
      </c>
      <c r="H347" s="7" t="s">
        <v>926</v>
      </c>
      <c r="I347" s="7" t="s">
        <v>1154</v>
      </c>
      <c r="J347" s="7">
        <v>52</v>
      </c>
      <c r="K347" s="7">
        <v>73</v>
      </c>
      <c r="L347" s="5">
        <f t="shared" si="16"/>
        <v>125</v>
      </c>
      <c r="M347" s="8">
        <f t="shared" si="15"/>
        <v>6.3259109311740891E-2</v>
      </c>
      <c r="N347" s="5">
        <v>99</v>
      </c>
      <c r="O347" s="8">
        <f t="shared" si="17"/>
        <v>0.11336032388663968</v>
      </c>
    </row>
    <row r="348" spans="1:15" s="5" customFormat="1" ht="29.25" customHeight="1" x14ac:dyDescent="0.35">
      <c r="A348" s="5" t="s">
        <v>224</v>
      </c>
      <c r="B348" s="5" t="s">
        <v>225</v>
      </c>
      <c r="C348" s="5" t="s">
        <v>22</v>
      </c>
      <c r="D348" s="5" t="s">
        <v>780</v>
      </c>
      <c r="E348" s="6">
        <v>1108</v>
      </c>
      <c r="F348" s="5">
        <v>2031</v>
      </c>
      <c r="G348" s="7" t="s">
        <v>787</v>
      </c>
      <c r="H348" s="7" t="s">
        <v>922</v>
      </c>
      <c r="I348" s="7" t="s">
        <v>1154</v>
      </c>
      <c r="J348" s="7">
        <v>162</v>
      </c>
      <c r="K348" s="7">
        <v>68</v>
      </c>
      <c r="L348" s="5">
        <f t="shared" si="16"/>
        <v>230</v>
      </c>
      <c r="M348" s="8">
        <f t="shared" si="15"/>
        <v>0.20758122743682311</v>
      </c>
      <c r="N348" s="5">
        <v>196</v>
      </c>
      <c r="O348" s="8">
        <f t="shared" si="17"/>
        <v>0.3844765342960289</v>
      </c>
    </row>
    <row r="349" spans="1:15" s="5" customFormat="1" ht="29.25" customHeight="1" x14ac:dyDescent="0.35">
      <c r="A349" s="5" t="s">
        <v>654</v>
      </c>
      <c r="B349" s="5" t="s">
        <v>655</v>
      </c>
      <c r="C349" s="5" t="s">
        <v>22</v>
      </c>
      <c r="D349" s="5" t="s">
        <v>781</v>
      </c>
      <c r="E349" s="6">
        <v>1528</v>
      </c>
      <c r="F349" s="5">
        <v>2032</v>
      </c>
      <c r="G349" s="7" t="s">
        <v>787</v>
      </c>
      <c r="H349" s="7" t="s">
        <v>947</v>
      </c>
      <c r="I349" s="7" t="s">
        <v>1155</v>
      </c>
      <c r="J349" s="7">
        <v>152</v>
      </c>
      <c r="K349" s="7">
        <v>0</v>
      </c>
      <c r="L349" s="5">
        <f t="shared" si="16"/>
        <v>152</v>
      </c>
      <c r="M349" s="8">
        <f t="shared" si="15"/>
        <v>9.947643979057591E-2</v>
      </c>
      <c r="N349" s="5">
        <v>119</v>
      </c>
      <c r="O349" s="8">
        <f t="shared" si="17"/>
        <v>0.17735602094240838</v>
      </c>
    </row>
    <row r="350" spans="1:15" s="5" customFormat="1" ht="29.25" customHeight="1" x14ac:dyDescent="0.35">
      <c r="A350" s="5" t="s">
        <v>636</v>
      </c>
      <c r="B350" s="5" t="s">
        <v>637</v>
      </c>
      <c r="C350" s="5" t="s">
        <v>22</v>
      </c>
      <c r="D350" s="5" t="s">
        <v>781</v>
      </c>
      <c r="E350" s="6">
        <v>2020.04</v>
      </c>
      <c r="F350" s="5">
        <v>2033</v>
      </c>
      <c r="G350" s="7" t="s">
        <v>787</v>
      </c>
      <c r="H350" s="7" t="s">
        <v>923</v>
      </c>
      <c r="I350" s="7" t="s">
        <v>637</v>
      </c>
      <c r="J350" s="7">
        <v>135</v>
      </c>
      <c r="K350" s="7">
        <v>0</v>
      </c>
      <c r="L350" s="5">
        <f t="shared" si="16"/>
        <v>135</v>
      </c>
      <c r="M350" s="8">
        <f t="shared" si="15"/>
        <v>6.6830359794855548E-2</v>
      </c>
      <c r="N350" s="5">
        <v>112</v>
      </c>
      <c r="O350" s="8">
        <f t="shared" si="17"/>
        <v>0.12227480643947646</v>
      </c>
    </row>
    <row r="351" spans="1:15" s="5" customFormat="1" ht="29.25" customHeight="1" x14ac:dyDescent="0.35">
      <c r="A351" s="5" t="s">
        <v>630</v>
      </c>
      <c r="B351" s="5" t="s">
        <v>631</v>
      </c>
      <c r="C351" s="5" t="s">
        <v>22</v>
      </c>
      <c r="D351" s="5" t="s">
        <v>781</v>
      </c>
      <c r="E351" s="6">
        <v>11730</v>
      </c>
      <c r="F351" s="5">
        <v>2033</v>
      </c>
      <c r="G351" s="7" t="s">
        <v>787</v>
      </c>
      <c r="H351" s="7" t="s">
        <v>922</v>
      </c>
      <c r="I351" s="7" t="s">
        <v>990</v>
      </c>
      <c r="J351" s="7">
        <v>216</v>
      </c>
      <c r="K351" s="7">
        <v>18</v>
      </c>
      <c r="L351" s="5">
        <f t="shared" si="16"/>
        <v>234</v>
      </c>
      <c r="M351" s="8">
        <f t="shared" si="15"/>
        <v>1.9948849104859334E-2</v>
      </c>
      <c r="N351" s="5">
        <v>204</v>
      </c>
      <c r="O351" s="8">
        <f t="shared" si="17"/>
        <v>3.7340153452685425E-2</v>
      </c>
    </row>
    <row r="352" spans="1:15" s="5" customFormat="1" ht="29.25" customHeight="1" x14ac:dyDescent="0.35">
      <c r="A352" s="5" t="s">
        <v>336</v>
      </c>
      <c r="B352" s="5" t="s">
        <v>337</v>
      </c>
      <c r="C352" s="5" t="s">
        <v>22</v>
      </c>
      <c r="D352" s="5" t="s">
        <v>781</v>
      </c>
      <c r="E352" s="6">
        <v>4777</v>
      </c>
      <c r="F352" s="5">
        <v>2031</v>
      </c>
      <c r="G352" s="7" t="s">
        <v>787</v>
      </c>
      <c r="H352" s="7" t="s">
        <v>923</v>
      </c>
      <c r="I352" s="7" t="s">
        <v>337</v>
      </c>
      <c r="J352" s="7">
        <v>160</v>
      </c>
      <c r="K352" s="7">
        <v>276</v>
      </c>
      <c r="L352" s="5">
        <f t="shared" si="16"/>
        <v>436</v>
      </c>
      <c r="M352" s="8">
        <f t="shared" si="15"/>
        <v>9.1270671969855555E-2</v>
      </c>
      <c r="N352" s="5">
        <v>112</v>
      </c>
      <c r="O352" s="8">
        <f t="shared" si="17"/>
        <v>0.11471634917312121</v>
      </c>
    </row>
    <row r="353" spans="1:15" s="5" customFormat="1" ht="29.25" customHeight="1" x14ac:dyDescent="0.35">
      <c r="A353" s="5" t="s">
        <v>634</v>
      </c>
      <c r="B353" s="5" t="s">
        <v>635</v>
      </c>
      <c r="C353" s="5" t="s">
        <v>22</v>
      </c>
      <c r="D353" s="5" t="s">
        <v>781</v>
      </c>
      <c r="E353" s="6">
        <v>3898</v>
      </c>
      <c r="F353" s="5">
        <v>2033</v>
      </c>
      <c r="G353" s="7" t="s">
        <v>787</v>
      </c>
      <c r="H353" s="7" t="s">
        <v>948</v>
      </c>
      <c r="I353" s="7" t="s">
        <v>1156</v>
      </c>
      <c r="J353" s="7">
        <v>335</v>
      </c>
      <c r="K353" s="7">
        <v>0</v>
      </c>
      <c r="L353" s="5">
        <f t="shared" si="16"/>
        <v>335</v>
      </c>
      <c r="M353" s="8">
        <f t="shared" si="15"/>
        <v>8.5941508465879932E-2</v>
      </c>
      <c r="N353" s="5">
        <v>196</v>
      </c>
      <c r="O353" s="8">
        <f t="shared" si="17"/>
        <v>0.13622370446382762</v>
      </c>
    </row>
    <row r="354" spans="1:15" s="5" customFormat="1" ht="29.25" customHeight="1" x14ac:dyDescent="0.35">
      <c r="A354" s="5" t="s">
        <v>632</v>
      </c>
      <c r="B354" s="5" t="s">
        <v>633</v>
      </c>
      <c r="C354" s="5" t="s">
        <v>22</v>
      </c>
      <c r="D354" s="5" t="s">
        <v>781</v>
      </c>
      <c r="E354" s="6">
        <v>1993</v>
      </c>
      <c r="F354" s="5">
        <v>2033</v>
      </c>
      <c r="G354" s="7" t="s">
        <v>787</v>
      </c>
      <c r="H354" s="7" t="s">
        <v>922</v>
      </c>
      <c r="I354" s="7" t="s">
        <v>1157</v>
      </c>
      <c r="J354" s="7">
        <v>98</v>
      </c>
      <c r="K354" s="7">
        <v>136</v>
      </c>
      <c r="L354" s="5">
        <f t="shared" si="16"/>
        <v>234</v>
      </c>
      <c r="M354" s="8">
        <f t="shared" si="15"/>
        <v>0.11741093828399397</v>
      </c>
      <c r="N354" s="5">
        <v>132</v>
      </c>
      <c r="O354" s="8">
        <f t="shared" si="17"/>
        <v>0.18364274962368288</v>
      </c>
    </row>
    <row r="355" spans="1:15" s="5" customFormat="1" ht="29.25" customHeight="1" x14ac:dyDescent="0.35">
      <c r="A355" s="5" t="s">
        <v>686</v>
      </c>
      <c r="B355" s="5" t="s">
        <v>687</v>
      </c>
      <c r="C355" s="5" t="s">
        <v>22</v>
      </c>
      <c r="D355" s="5" t="s">
        <v>781</v>
      </c>
      <c r="E355" s="6">
        <v>1674</v>
      </c>
      <c r="F355" s="5">
        <v>2034</v>
      </c>
      <c r="G355" s="7" t="s">
        <v>787</v>
      </c>
      <c r="H355" s="7" t="s">
        <v>930</v>
      </c>
      <c r="I355" s="7" t="s">
        <v>993</v>
      </c>
      <c r="J355" s="7">
        <v>234</v>
      </c>
      <c r="K355" s="7">
        <v>0</v>
      </c>
      <c r="L355" s="5">
        <f t="shared" si="16"/>
        <v>234</v>
      </c>
      <c r="M355" s="8">
        <f t="shared" si="15"/>
        <v>0.13978494623655913</v>
      </c>
      <c r="N355" s="5">
        <v>384</v>
      </c>
      <c r="O355" s="8">
        <f t="shared" si="17"/>
        <v>0.36917562724014336</v>
      </c>
    </row>
    <row r="356" spans="1:15" s="5" customFormat="1" ht="29.25" customHeight="1" x14ac:dyDescent="0.35">
      <c r="A356" s="5" t="s">
        <v>628</v>
      </c>
      <c r="B356" s="5" t="s">
        <v>629</v>
      </c>
      <c r="C356" s="5" t="s">
        <v>22</v>
      </c>
      <c r="D356" s="5" t="s">
        <v>781</v>
      </c>
      <c r="E356" s="6">
        <v>2258</v>
      </c>
      <c r="F356" s="5">
        <v>2033</v>
      </c>
      <c r="G356" s="7" t="s">
        <v>787</v>
      </c>
      <c r="H356" s="7" t="s">
        <v>930</v>
      </c>
      <c r="I356" s="7" t="s">
        <v>629</v>
      </c>
      <c r="J356" s="7">
        <v>112</v>
      </c>
      <c r="K356" s="7">
        <v>92</v>
      </c>
      <c r="L356" s="5">
        <f t="shared" si="16"/>
        <v>204</v>
      </c>
      <c r="M356" s="8">
        <f t="shared" si="15"/>
        <v>9.0345438441098311E-2</v>
      </c>
      <c r="N356" s="5">
        <v>210</v>
      </c>
      <c r="O356" s="8">
        <f t="shared" si="17"/>
        <v>0.183348095659876</v>
      </c>
    </row>
    <row r="357" spans="1:15" s="5" customFormat="1" ht="29.25" customHeight="1" x14ac:dyDescent="0.35">
      <c r="A357" s="5" t="s">
        <v>309</v>
      </c>
      <c r="B357" s="5" t="s">
        <v>310</v>
      </c>
      <c r="C357" s="5" t="s">
        <v>25</v>
      </c>
      <c r="D357" s="5" t="s">
        <v>778</v>
      </c>
      <c r="E357" s="6">
        <v>4161</v>
      </c>
      <c r="F357" s="5">
        <v>2029</v>
      </c>
      <c r="G357" s="7" t="s">
        <v>787</v>
      </c>
      <c r="H357" s="7" t="s">
        <v>949</v>
      </c>
      <c r="I357" s="7" t="s">
        <v>1158</v>
      </c>
      <c r="J357" s="7">
        <v>230</v>
      </c>
      <c r="K357" s="7">
        <v>185</v>
      </c>
      <c r="L357" s="5">
        <f t="shared" si="16"/>
        <v>415</v>
      </c>
      <c r="M357" s="8">
        <f t="shared" si="15"/>
        <v>9.973564047104061E-2</v>
      </c>
      <c r="N357" s="5">
        <v>520</v>
      </c>
      <c r="O357" s="8">
        <f t="shared" si="17"/>
        <v>0.22470559961547704</v>
      </c>
    </row>
    <row r="358" spans="1:15" s="5" customFormat="1" ht="29.25" customHeight="1" x14ac:dyDescent="0.35">
      <c r="A358" s="5" t="s">
        <v>119</v>
      </c>
      <c r="B358" s="5" t="s">
        <v>120</v>
      </c>
      <c r="C358" s="5" t="s">
        <v>25</v>
      </c>
      <c r="D358" s="5" t="s">
        <v>778</v>
      </c>
      <c r="E358" s="6">
        <v>2246</v>
      </c>
      <c r="F358" s="5">
        <v>2032</v>
      </c>
      <c r="G358" s="7" t="s">
        <v>787</v>
      </c>
      <c r="H358" s="7" t="s">
        <v>950</v>
      </c>
      <c r="I358" s="7" t="s">
        <v>1159</v>
      </c>
      <c r="J358" s="7">
        <v>220</v>
      </c>
      <c r="K358" s="7">
        <v>210</v>
      </c>
      <c r="L358" s="5">
        <f t="shared" si="16"/>
        <v>430</v>
      </c>
      <c r="M358" s="8">
        <f t="shared" si="15"/>
        <v>0.19145146927871773</v>
      </c>
      <c r="N358" s="5">
        <v>165</v>
      </c>
      <c r="O358" s="8">
        <f t="shared" si="17"/>
        <v>0.26491540516473733</v>
      </c>
    </row>
    <row r="359" spans="1:15" s="5" customFormat="1" ht="29.25" customHeight="1" x14ac:dyDescent="0.35">
      <c r="A359" s="5" t="s">
        <v>312</v>
      </c>
      <c r="B359" s="5" t="s">
        <v>313</v>
      </c>
      <c r="C359" s="5" t="s">
        <v>25</v>
      </c>
      <c r="D359" s="5" t="s">
        <v>778</v>
      </c>
      <c r="E359" s="6">
        <v>2519</v>
      </c>
      <c r="F359" s="5">
        <v>2033</v>
      </c>
      <c r="G359" s="7" t="s">
        <v>787</v>
      </c>
      <c r="H359" s="7" t="s">
        <v>951</v>
      </c>
      <c r="I359" s="7" t="s">
        <v>1159</v>
      </c>
      <c r="J359" s="7">
        <v>90</v>
      </c>
      <c r="K359" s="7">
        <v>190</v>
      </c>
      <c r="L359" s="5">
        <f t="shared" si="16"/>
        <v>280</v>
      </c>
      <c r="M359" s="8">
        <f t="shared" si="15"/>
        <v>0.11115522032552601</v>
      </c>
      <c r="N359" s="5">
        <v>270</v>
      </c>
      <c r="O359" s="8">
        <f t="shared" si="17"/>
        <v>0.2183406113537118</v>
      </c>
    </row>
    <row r="360" spans="1:15" s="5" customFormat="1" ht="29.25" customHeight="1" x14ac:dyDescent="0.35">
      <c r="A360" s="5" t="s">
        <v>770</v>
      </c>
      <c r="B360" s="5" t="s">
        <v>771</v>
      </c>
      <c r="C360" s="5" t="s">
        <v>25</v>
      </c>
      <c r="D360" s="5" t="s">
        <v>778</v>
      </c>
      <c r="E360" s="6">
        <v>2751</v>
      </c>
      <c r="F360" s="5">
        <v>2031</v>
      </c>
      <c r="G360" s="7" t="s">
        <v>1203</v>
      </c>
      <c r="H360" s="7" t="s">
        <v>796</v>
      </c>
      <c r="I360" s="7" t="s">
        <v>994</v>
      </c>
      <c r="J360" s="7">
        <v>188</v>
      </c>
      <c r="K360" s="7">
        <v>0</v>
      </c>
      <c r="L360" s="5">
        <f t="shared" si="16"/>
        <v>188</v>
      </c>
      <c r="M360" s="8">
        <f t="shared" si="15"/>
        <v>6.8338785896037799E-2</v>
      </c>
      <c r="N360" s="5">
        <v>297</v>
      </c>
      <c r="O360" s="8">
        <f t="shared" si="17"/>
        <v>0.17629952744456562</v>
      </c>
    </row>
    <row r="361" spans="1:15" s="5" customFormat="1" ht="29.25" customHeight="1" x14ac:dyDescent="0.35">
      <c r="A361" s="5" t="s">
        <v>553</v>
      </c>
      <c r="B361" s="5" t="s">
        <v>554</v>
      </c>
      <c r="C361" s="5" t="s">
        <v>25</v>
      </c>
      <c r="D361" s="5" t="s">
        <v>778</v>
      </c>
      <c r="E361" s="6">
        <v>2204</v>
      </c>
      <c r="F361" s="5">
        <v>2033</v>
      </c>
      <c r="G361" s="7" t="s">
        <v>787</v>
      </c>
      <c r="H361" s="7" t="s">
        <v>952</v>
      </c>
      <c r="I361" s="7" t="s">
        <v>1160</v>
      </c>
      <c r="J361" s="7">
        <v>135</v>
      </c>
      <c r="K361" s="7">
        <v>130</v>
      </c>
      <c r="L361" s="5">
        <f t="shared" si="16"/>
        <v>265</v>
      </c>
      <c r="M361" s="8">
        <f t="shared" si="15"/>
        <v>0.12023593466424683</v>
      </c>
      <c r="N361" s="5">
        <v>165</v>
      </c>
      <c r="O361" s="8">
        <f t="shared" si="17"/>
        <v>0.19509981851179672</v>
      </c>
    </row>
    <row r="362" spans="1:15" s="5" customFormat="1" ht="29.25" customHeight="1" x14ac:dyDescent="0.35">
      <c r="A362" s="5" t="s">
        <v>23</v>
      </c>
      <c r="B362" s="5" t="s">
        <v>24</v>
      </c>
      <c r="C362" s="5" t="s">
        <v>25</v>
      </c>
      <c r="D362" s="5" t="s">
        <v>778</v>
      </c>
      <c r="E362" s="6">
        <v>2771</v>
      </c>
      <c r="F362" s="5">
        <v>2030</v>
      </c>
      <c r="G362" s="7" t="s">
        <v>787</v>
      </c>
      <c r="H362" s="7" t="s">
        <v>807</v>
      </c>
      <c r="I362" s="7" t="s">
        <v>1161</v>
      </c>
      <c r="J362" s="7">
        <v>250</v>
      </c>
      <c r="K362" s="7">
        <v>165</v>
      </c>
      <c r="L362" s="5">
        <f t="shared" si="16"/>
        <v>415</v>
      </c>
      <c r="M362" s="8">
        <f t="shared" si="15"/>
        <v>0.14976542764345002</v>
      </c>
      <c r="N362" s="5">
        <v>250</v>
      </c>
      <c r="O362" s="8">
        <f t="shared" si="17"/>
        <v>0.23998556477805846</v>
      </c>
    </row>
    <row r="363" spans="1:15" s="5" customFormat="1" ht="29.25" customHeight="1" x14ac:dyDescent="0.35">
      <c r="A363" s="5" t="s">
        <v>546</v>
      </c>
      <c r="B363" s="5" t="s">
        <v>547</v>
      </c>
      <c r="C363" s="5" t="s">
        <v>25</v>
      </c>
      <c r="D363" s="5" t="s">
        <v>778</v>
      </c>
      <c r="E363" s="6">
        <v>2807</v>
      </c>
      <c r="F363" s="5">
        <v>2031</v>
      </c>
      <c r="G363" s="7" t="s">
        <v>787</v>
      </c>
      <c r="H363" s="7" t="s">
        <v>901</v>
      </c>
      <c r="I363" s="7" t="s">
        <v>1162</v>
      </c>
      <c r="J363" s="7">
        <v>190</v>
      </c>
      <c r="K363" s="7">
        <v>90</v>
      </c>
      <c r="L363" s="5">
        <f t="shared" si="16"/>
        <v>280</v>
      </c>
      <c r="M363" s="8">
        <f t="shared" si="15"/>
        <v>9.9750623441396513E-2</v>
      </c>
      <c r="N363" s="5">
        <v>220</v>
      </c>
      <c r="O363" s="8">
        <f t="shared" si="17"/>
        <v>0.17812611328820804</v>
      </c>
    </row>
    <row r="364" spans="1:15" s="5" customFormat="1" ht="29.25" customHeight="1" x14ac:dyDescent="0.35">
      <c r="A364" s="5" t="s">
        <v>190</v>
      </c>
      <c r="B364" s="5" t="s">
        <v>191</v>
      </c>
      <c r="C364" s="5" t="s">
        <v>25</v>
      </c>
      <c r="D364" s="5" t="s">
        <v>778</v>
      </c>
      <c r="E364" s="6">
        <v>2262</v>
      </c>
      <c r="F364" s="5">
        <v>2029</v>
      </c>
      <c r="G364" s="7" t="s">
        <v>787</v>
      </c>
      <c r="H364" s="7" t="s">
        <v>902</v>
      </c>
      <c r="I364" s="7" t="s">
        <v>1163</v>
      </c>
      <c r="J364" s="7">
        <v>120</v>
      </c>
      <c r="K364" s="7">
        <v>95</v>
      </c>
      <c r="L364" s="5">
        <f t="shared" si="16"/>
        <v>215</v>
      </c>
      <c r="M364" s="8">
        <f t="shared" si="15"/>
        <v>9.5048629531388151E-2</v>
      </c>
      <c r="N364" s="5">
        <v>155</v>
      </c>
      <c r="O364" s="8">
        <f t="shared" si="17"/>
        <v>0.16357206012378425</v>
      </c>
    </row>
    <row r="365" spans="1:15" s="5" customFormat="1" ht="29.25" customHeight="1" x14ac:dyDescent="0.35">
      <c r="A365" s="5" t="s">
        <v>328</v>
      </c>
      <c r="B365" s="5" t="s">
        <v>329</v>
      </c>
      <c r="C365" s="5" t="s">
        <v>25</v>
      </c>
      <c r="D365" s="5" t="s">
        <v>778</v>
      </c>
      <c r="E365" s="6">
        <v>2926</v>
      </c>
      <c r="F365" s="5">
        <v>2031</v>
      </c>
      <c r="G365" s="7" t="s">
        <v>787</v>
      </c>
      <c r="H365" s="7" t="s">
        <v>807</v>
      </c>
      <c r="I365" s="7" t="s">
        <v>1164</v>
      </c>
      <c r="J365" s="7">
        <v>198</v>
      </c>
      <c r="K365" s="7">
        <v>0</v>
      </c>
      <c r="L365" s="5">
        <f t="shared" si="16"/>
        <v>198</v>
      </c>
      <c r="M365" s="8">
        <f t="shared" si="15"/>
        <v>6.7669172932330823E-2</v>
      </c>
      <c r="N365" s="5">
        <v>372</v>
      </c>
      <c r="O365" s="8">
        <f t="shared" si="17"/>
        <v>0.19480519480519481</v>
      </c>
    </row>
    <row r="366" spans="1:15" s="5" customFormat="1" ht="29.25" customHeight="1" x14ac:dyDescent="0.35">
      <c r="A366" s="5" t="s">
        <v>76</v>
      </c>
      <c r="B366" s="5" t="s">
        <v>77</v>
      </c>
      <c r="C366" s="5" t="s">
        <v>25</v>
      </c>
      <c r="D366" s="5" t="s">
        <v>778</v>
      </c>
      <c r="E366" s="6">
        <v>4040</v>
      </c>
      <c r="F366" s="5">
        <v>2031</v>
      </c>
      <c r="G366" s="7" t="s">
        <v>787</v>
      </c>
      <c r="H366" s="7" t="s">
        <v>953</v>
      </c>
      <c r="I366" s="7" t="s">
        <v>995</v>
      </c>
      <c r="J366" s="7">
        <v>300</v>
      </c>
      <c r="K366" s="7">
        <v>0</v>
      </c>
      <c r="L366" s="5">
        <f t="shared" si="16"/>
        <v>300</v>
      </c>
      <c r="M366" s="8">
        <f t="shared" si="15"/>
        <v>7.4257425742574254E-2</v>
      </c>
      <c r="N366" s="5">
        <v>355</v>
      </c>
      <c r="O366" s="8">
        <f t="shared" si="17"/>
        <v>0.16212871287128713</v>
      </c>
    </row>
    <row r="367" spans="1:15" s="5" customFormat="1" ht="29.25" customHeight="1" x14ac:dyDescent="0.35">
      <c r="A367" s="5" t="s">
        <v>688</v>
      </c>
      <c r="B367" s="5" t="s">
        <v>689</v>
      </c>
      <c r="C367" s="5" t="s">
        <v>25</v>
      </c>
      <c r="D367" s="5" t="s">
        <v>778</v>
      </c>
      <c r="E367" s="6">
        <v>1921</v>
      </c>
      <c r="F367" s="5">
        <v>2026</v>
      </c>
      <c r="G367" s="7" t="s">
        <v>787</v>
      </c>
      <c r="H367" s="7" t="s">
        <v>954</v>
      </c>
      <c r="I367" s="7" t="s">
        <v>1165</v>
      </c>
      <c r="J367" s="7">
        <v>150</v>
      </c>
      <c r="K367" s="7">
        <v>0</v>
      </c>
      <c r="L367" s="5">
        <f t="shared" si="16"/>
        <v>150</v>
      </c>
      <c r="M367" s="8">
        <f t="shared" si="15"/>
        <v>7.8084331077563768E-2</v>
      </c>
      <c r="N367" s="5">
        <v>130</v>
      </c>
      <c r="O367" s="8">
        <f t="shared" si="17"/>
        <v>0.14575741801145237</v>
      </c>
    </row>
    <row r="368" spans="1:15" s="5" customFormat="1" ht="29.25" customHeight="1" x14ac:dyDescent="0.35">
      <c r="A368" s="5" t="s">
        <v>452</v>
      </c>
      <c r="B368" s="5" t="s">
        <v>453</v>
      </c>
      <c r="C368" s="5" t="s">
        <v>25</v>
      </c>
      <c r="D368" s="5" t="s">
        <v>778</v>
      </c>
      <c r="E368" s="6">
        <v>2060</v>
      </c>
      <c r="F368" s="5">
        <v>2027</v>
      </c>
      <c r="G368" s="7" t="s">
        <v>787</v>
      </c>
      <c r="H368" s="7" t="s">
        <v>955</v>
      </c>
      <c r="I368" s="7" t="s">
        <v>1166</v>
      </c>
      <c r="J368" s="7">
        <v>100</v>
      </c>
      <c r="K368" s="7">
        <v>190</v>
      </c>
      <c r="L368" s="5">
        <f t="shared" si="16"/>
        <v>290</v>
      </c>
      <c r="M368" s="8">
        <f t="shared" si="15"/>
        <v>0.14077669902912621</v>
      </c>
      <c r="N368" s="5">
        <v>85</v>
      </c>
      <c r="O368" s="8">
        <f t="shared" si="17"/>
        <v>0.18203883495145631</v>
      </c>
    </row>
    <row r="369" spans="1:15" s="5" customFormat="1" ht="29.25" customHeight="1" x14ac:dyDescent="0.35">
      <c r="A369" s="5" t="s">
        <v>42</v>
      </c>
      <c r="B369" s="5" t="s">
        <v>43</v>
      </c>
      <c r="C369" s="5" t="s">
        <v>25</v>
      </c>
      <c r="D369" s="5" t="s">
        <v>778</v>
      </c>
      <c r="E369" s="6">
        <v>12379</v>
      </c>
      <c r="F369" s="5">
        <v>2034</v>
      </c>
      <c r="G369" s="7" t="s">
        <v>787</v>
      </c>
      <c r="H369" s="7" t="s">
        <v>886</v>
      </c>
      <c r="I369" s="7" t="s">
        <v>996</v>
      </c>
      <c r="J369" s="7">
        <v>370</v>
      </c>
      <c r="K369" s="7">
        <v>205</v>
      </c>
      <c r="L369" s="5">
        <f t="shared" si="16"/>
        <v>575</v>
      </c>
      <c r="M369" s="8">
        <f t="shared" si="15"/>
        <v>4.6449632442038938E-2</v>
      </c>
      <c r="N369" s="5">
        <v>460</v>
      </c>
      <c r="O369" s="8">
        <f t="shared" si="17"/>
        <v>8.3609338395670085E-2</v>
      </c>
    </row>
    <row r="370" spans="1:15" s="5" customFormat="1" ht="29.25" customHeight="1" x14ac:dyDescent="0.35">
      <c r="A370" s="5" t="s">
        <v>86</v>
      </c>
      <c r="B370" s="5" t="s">
        <v>87</v>
      </c>
      <c r="C370" s="5" t="s">
        <v>25</v>
      </c>
      <c r="D370" s="5" t="s">
        <v>778</v>
      </c>
      <c r="E370" s="6">
        <v>5062</v>
      </c>
      <c r="F370" s="5">
        <v>2029</v>
      </c>
      <c r="G370" s="7" t="s">
        <v>787</v>
      </c>
      <c r="H370" s="7" t="s">
        <v>956</v>
      </c>
      <c r="I370" s="7" t="s">
        <v>1167</v>
      </c>
      <c r="J370" s="7">
        <v>135</v>
      </c>
      <c r="K370" s="7">
        <v>140</v>
      </c>
      <c r="L370" s="5">
        <f t="shared" si="16"/>
        <v>275</v>
      </c>
      <c r="M370" s="8">
        <f t="shared" si="15"/>
        <v>5.4326353220071115E-2</v>
      </c>
      <c r="N370" s="5">
        <v>375</v>
      </c>
      <c r="O370" s="8">
        <f t="shared" si="17"/>
        <v>0.12840774397471355</v>
      </c>
    </row>
    <row r="371" spans="1:15" s="5" customFormat="1" ht="29.25" customHeight="1" x14ac:dyDescent="0.35">
      <c r="A371" s="5" t="s">
        <v>38</v>
      </c>
      <c r="B371" s="5" t="s">
        <v>39</v>
      </c>
      <c r="C371" s="5" t="s">
        <v>25</v>
      </c>
      <c r="D371" s="5" t="s">
        <v>778</v>
      </c>
      <c r="E371" s="6">
        <v>5177</v>
      </c>
      <c r="F371" s="5">
        <v>2032</v>
      </c>
      <c r="G371" s="7" t="s">
        <v>787</v>
      </c>
      <c r="H371" s="7" t="s">
        <v>957</v>
      </c>
      <c r="I371" s="7" t="s">
        <v>1168</v>
      </c>
      <c r="J371" s="7">
        <v>199</v>
      </c>
      <c r="K371" s="7">
        <v>0</v>
      </c>
      <c r="L371" s="5">
        <f t="shared" si="16"/>
        <v>199</v>
      </c>
      <c r="M371" s="8">
        <f t="shared" si="15"/>
        <v>3.8439250531195672E-2</v>
      </c>
      <c r="N371" s="5">
        <v>535</v>
      </c>
      <c r="O371" s="8">
        <f t="shared" si="17"/>
        <v>0.14178095422059109</v>
      </c>
    </row>
    <row r="372" spans="1:15" s="5" customFormat="1" ht="29.25" customHeight="1" x14ac:dyDescent="0.35">
      <c r="A372" s="5" t="s">
        <v>717</v>
      </c>
      <c r="B372" s="5" t="s">
        <v>718</v>
      </c>
      <c r="C372" s="5" t="s">
        <v>25</v>
      </c>
      <c r="D372" s="5" t="s">
        <v>778</v>
      </c>
      <c r="E372" s="6">
        <v>11600</v>
      </c>
      <c r="F372" s="5">
        <v>2028</v>
      </c>
      <c r="G372" s="7" t="s">
        <v>787</v>
      </c>
      <c r="H372" s="7" t="s">
        <v>958</v>
      </c>
      <c r="I372" s="7" t="s">
        <v>1169</v>
      </c>
      <c r="J372" s="7">
        <v>190</v>
      </c>
      <c r="K372" s="7">
        <v>0</v>
      </c>
      <c r="L372" s="5">
        <f t="shared" si="16"/>
        <v>190</v>
      </c>
      <c r="M372" s="8">
        <f t="shared" si="15"/>
        <v>1.6379310344827588E-2</v>
      </c>
      <c r="N372" s="5">
        <v>250</v>
      </c>
      <c r="O372" s="8">
        <f t="shared" si="17"/>
        <v>3.793103448275862E-2</v>
      </c>
    </row>
    <row r="373" spans="1:15" s="5" customFormat="1" ht="29.25" customHeight="1" x14ac:dyDescent="0.35">
      <c r="A373" s="5" t="s">
        <v>776</v>
      </c>
      <c r="B373" s="5" t="s">
        <v>777</v>
      </c>
      <c r="C373" s="5" t="s">
        <v>25</v>
      </c>
      <c r="D373" s="5" t="s">
        <v>778</v>
      </c>
      <c r="E373" s="6">
        <v>4015</v>
      </c>
      <c r="F373" s="5">
        <v>2032</v>
      </c>
      <c r="G373" s="7" t="s">
        <v>783</v>
      </c>
      <c r="H373" s="7" t="s">
        <v>958</v>
      </c>
      <c r="I373" s="7" t="s">
        <v>1195</v>
      </c>
      <c r="J373" s="7">
        <v>306</v>
      </c>
      <c r="K373" s="7">
        <v>0</v>
      </c>
      <c r="L373" s="5">
        <f t="shared" si="16"/>
        <v>306</v>
      </c>
      <c r="M373" s="8">
        <f t="shared" si="15"/>
        <v>7.6214196762141972E-2</v>
      </c>
      <c r="N373" s="5">
        <v>308</v>
      </c>
      <c r="O373" s="8">
        <f t="shared" si="17"/>
        <v>0.15292652552926525</v>
      </c>
    </row>
    <row r="374" spans="1:15" s="5" customFormat="1" ht="29.25" customHeight="1" x14ac:dyDescent="0.35">
      <c r="A374" s="5" t="s">
        <v>765</v>
      </c>
      <c r="B374" s="5" t="s">
        <v>766</v>
      </c>
      <c r="C374" s="5" t="s">
        <v>25</v>
      </c>
      <c r="D374" s="5" t="s">
        <v>778</v>
      </c>
      <c r="E374" s="6">
        <v>6000</v>
      </c>
      <c r="F374" s="5">
        <v>2034</v>
      </c>
      <c r="G374" s="7" t="s">
        <v>787</v>
      </c>
      <c r="H374" s="7" t="s">
        <v>959</v>
      </c>
      <c r="I374" s="7" t="s">
        <v>1170</v>
      </c>
      <c r="J374" s="7">
        <v>140</v>
      </c>
      <c r="K374" s="7">
        <v>70</v>
      </c>
      <c r="L374" s="5">
        <f t="shared" si="16"/>
        <v>210</v>
      </c>
      <c r="M374" s="8">
        <f t="shared" si="15"/>
        <v>3.5000000000000003E-2</v>
      </c>
      <c r="N374" s="5">
        <v>450</v>
      </c>
      <c r="O374" s="8">
        <f t="shared" si="17"/>
        <v>0.11</v>
      </c>
    </row>
    <row r="375" spans="1:15" s="5" customFormat="1" ht="29.25" customHeight="1" x14ac:dyDescent="0.35">
      <c r="A375" s="5" t="s">
        <v>64</v>
      </c>
      <c r="B375" s="5" t="s">
        <v>65</v>
      </c>
      <c r="C375" s="5" t="s">
        <v>25</v>
      </c>
      <c r="D375" s="5" t="s">
        <v>778</v>
      </c>
      <c r="E375" s="6">
        <v>2695</v>
      </c>
      <c r="F375" s="5">
        <v>2029</v>
      </c>
      <c r="G375" s="7" t="s">
        <v>787</v>
      </c>
      <c r="H375" s="7" t="s">
        <v>807</v>
      </c>
      <c r="I375" s="7" t="s">
        <v>1171</v>
      </c>
      <c r="J375" s="7">
        <v>300</v>
      </c>
      <c r="K375" s="7">
        <v>0</v>
      </c>
      <c r="L375" s="5">
        <f t="shared" si="16"/>
        <v>300</v>
      </c>
      <c r="M375" s="8">
        <f t="shared" si="15"/>
        <v>0.11131725417439703</v>
      </c>
      <c r="N375" s="5">
        <v>445</v>
      </c>
      <c r="O375" s="8">
        <f t="shared" si="17"/>
        <v>0.27643784786641928</v>
      </c>
    </row>
    <row r="376" spans="1:15" s="5" customFormat="1" ht="29.25" customHeight="1" x14ac:dyDescent="0.35">
      <c r="A376" s="5" t="s">
        <v>265</v>
      </c>
      <c r="B376" s="5" t="s">
        <v>266</v>
      </c>
      <c r="C376" s="5" t="s">
        <v>25</v>
      </c>
      <c r="D376" s="5" t="s">
        <v>778</v>
      </c>
      <c r="E376" s="6">
        <v>1119</v>
      </c>
      <c r="F376" s="5">
        <v>2027</v>
      </c>
      <c r="G376" s="7" t="s">
        <v>787</v>
      </c>
      <c r="H376" s="7" t="s">
        <v>960</v>
      </c>
      <c r="I376" s="7" t="s">
        <v>1172</v>
      </c>
      <c r="J376" s="7">
        <v>150</v>
      </c>
      <c r="K376" s="7">
        <v>0</v>
      </c>
      <c r="L376" s="5">
        <f t="shared" si="16"/>
        <v>150</v>
      </c>
      <c r="M376" s="8">
        <f t="shared" si="15"/>
        <v>0.13404825737265416</v>
      </c>
      <c r="N376" s="5">
        <v>140</v>
      </c>
      <c r="O376" s="8">
        <f t="shared" si="17"/>
        <v>0.25915996425379806</v>
      </c>
    </row>
    <row r="377" spans="1:15" s="5" customFormat="1" ht="29.25" customHeight="1" x14ac:dyDescent="0.35">
      <c r="A377" s="5" t="s">
        <v>237</v>
      </c>
      <c r="B377" s="5" t="s">
        <v>238</v>
      </c>
      <c r="C377" s="5" t="s">
        <v>25</v>
      </c>
      <c r="D377" s="5" t="s">
        <v>778</v>
      </c>
      <c r="E377" s="6">
        <v>1897</v>
      </c>
      <c r="F377" s="5">
        <v>2030</v>
      </c>
      <c r="G377" s="7" t="s">
        <v>787</v>
      </c>
      <c r="H377" s="7" t="s">
        <v>951</v>
      </c>
      <c r="I377" s="7" t="s">
        <v>1159</v>
      </c>
      <c r="J377" s="7">
        <v>170</v>
      </c>
      <c r="K377" s="7">
        <v>150</v>
      </c>
      <c r="L377" s="5">
        <f t="shared" si="16"/>
        <v>320</v>
      </c>
      <c r="M377" s="8">
        <f t="shared" si="15"/>
        <v>0.16868740115972589</v>
      </c>
      <c r="N377" s="5">
        <v>355</v>
      </c>
      <c r="O377" s="8">
        <f t="shared" si="17"/>
        <v>0.35582498682129676</v>
      </c>
    </row>
    <row r="378" spans="1:15" s="5" customFormat="1" ht="29.25" customHeight="1" x14ac:dyDescent="0.35">
      <c r="A378" s="5" t="s">
        <v>401</v>
      </c>
      <c r="B378" s="5" t="s">
        <v>402</v>
      </c>
      <c r="C378" s="5" t="s">
        <v>25</v>
      </c>
      <c r="D378" s="5" t="s">
        <v>778</v>
      </c>
      <c r="E378" s="6">
        <v>2226</v>
      </c>
      <c r="F378" s="5">
        <v>2028</v>
      </c>
      <c r="G378" s="7" t="s">
        <v>787</v>
      </c>
      <c r="H378" s="7" t="s">
        <v>961</v>
      </c>
      <c r="I378" s="7" t="s">
        <v>1159</v>
      </c>
      <c r="J378" s="7">
        <v>265</v>
      </c>
      <c r="K378" s="7">
        <v>0</v>
      </c>
      <c r="L378" s="5">
        <f t="shared" si="16"/>
        <v>265</v>
      </c>
      <c r="M378" s="8">
        <f t="shared" si="15"/>
        <v>0.11904761904761904</v>
      </c>
      <c r="N378" s="5">
        <v>120</v>
      </c>
      <c r="O378" s="8">
        <f t="shared" si="17"/>
        <v>0.17295597484276728</v>
      </c>
    </row>
    <row r="379" spans="1:15" s="5" customFormat="1" ht="29.25" customHeight="1" x14ac:dyDescent="0.35">
      <c r="A379" s="5" t="s">
        <v>95</v>
      </c>
      <c r="B379" s="5" t="s">
        <v>96</v>
      </c>
      <c r="C379" s="5" t="s">
        <v>25</v>
      </c>
      <c r="D379" s="5" t="s">
        <v>778</v>
      </c>
      <c r="E379" s="6">
        <v>3727</v>
      </c>
      <c r="F379" s="5">
        <v>2034</v>
      </c>
      <c r="G379" s="7" t="s">
        <v>787</v>
      </c>
      <c r="H379" s="7" t="s">
        <v>845</v>
      </c>
      <c r="I379" s="7" t="s">
        <v>996</v>
      </c>
      <c r="J379" s="7">
        <v>200</v>
      </c>
      <c r="K379" s="7">
        <v>213</v>
      </c>
      <c r="L379" s="5">
        <f t="shared" si="16"/>
        <v>413</v>
      </c>
      <c r="M379" s="8">
        <f t="shared" si="15"/>
        <v>0.11081298631607191</v>
      </c>
      <c r="N379" s="5">
        <v>375</v>
      </c>
      <c r="O379" s="8">
        <f t="shared" si="17"/>
        <v>0.21143010464180306</v>
      </c>
    </row>
    <row r="380" spans="1:15" s="5" customFormat="1" ht="29.25" customHeight="1" x14ac:dyDescent="0.35">
      <c r="A380" s="5" t="s">
        <v>105</v>
      </c>
      <c r="B380" s="5" t="s">
        <v>106</v>
      </c>
      <c r="C380" s="5" t="s">
        <v>25</v>
      </c>
      <c r="D380" s="5" t="s">
        <v>778</v>
      </c>
      <c r="E380" s="6">
        <v>2023</v>
      </c>
      <c r="F380" s="5">
        <v>2033</v>
      </c>
      <c r="G380" s="7" t="s">
        <v>787</v>
      </c>
      <c r="H380" s="7" t="s">
        <v>949</v>
      </c>
      <c r="I380" s="7" t="s">
        <v>1173</v>
      </c>
      <c r="J380" s="7">
        <v>165</v>
      </c>
      <c r="K380" s="7">
        <v>180</v>
      </c>
      <c r="L380" s="5">
        <f t="shared" si="16"/>
        <v>345</v>
      </c>
      <c r="M380" s="8">
        <f t="shared" si="15"/>
        <v>0.17053880375679684</v>
      </c>
      <c r="N380" s="5">
        <v>235</v>
      </c>
      <c r="O380" s="8">
        <f t="shared" si="17"/>
        <v>0.28670291646070195</v>
      </c>
    </row>
    <row r="381" spans="1:15" s="5" customFormat="1" ht="29.25" customHeight="1" x14ac:dyDescent="0.35">
      <c r="A381" s="5" t="s">
        <v>431</v>
      </c>
      <c r="B381" s="5" t="s">
        <v>432</v>
      </c>
      <c r="C381" s="5" t="s">
        <v>25</v>
      </c>
      <c r="D381" s="5" t="s">
        <v>778</v>
      </c>
      <c r="E381" s="6">
        <v>6569</v>
      </c>
      <c r="F381" s="5">
        <v>2034</v>
      </c>
      <c r="G381" s="7" t="s">
        <v>787</v>
      </c>
      <c r="H381" s="7" t="s">
        <v>962</v>
      </c>
      <c r="I381" s="7" t="s">
        <v>1170</v>
      </c>
      <c r="J381" s="7">
        <v>370</v>
      </c>
      <c r="K381" s="7">
        <v>0</v>
      </c>
      <c r="L381" s="5">
        <f t="shared" si="16"/>
        <v>370</v>
      </c>
      <c r="M381" s="8">
        <f t="shared" si="15"/>
        <v>5.6325163647434923E-2</v>
      </c>
      <c r="N381" s="5">
        <v>140</v>
      </c>
      <c r="O381" s="8">
        <f t="shared" si="17"/>
        <v>7.7637387730248142E-2</v>
      </c>
    </row>
    <row r="382" spans="1:15" s="5" customFormat="1" ht="29.25" customHeight="1" x14ac:dyDescent="0.35">
      <c r="A382" s="5" t="s">
        <v>170</v>
      </c>
      <c r="B382" s="5" t="s">
        <v>171</v>
      </c>
      <c r="C382" s="5" t="s">
        <v>25</v>
      </c>
      <c r="D382" s="5" t="s">
        <v>778</v>
      </c>
      <c r="E382" s="6">
        <v>1179</v>
      </c>
      <c r="F382" s="5">
        <v>2030</v>
      </c>
      <c r="G382" s="7" t="s">
        <v>787</v>
      </c>
      <c r="H382" s="7" t="s">
        <v>963</v>
      </c>
      <c r="I382" s="7" t="s">
        <v>1174</v>
      </c>
      <c r="J382" s="7">
        <v>230</v>
      </c>
      <c r="K382" s="7">
        <v>0</v>
      </c>
      <c r="L382" s="5">
        <f t="shared" si="16"/>
        <v>230</v>
      </c>
      <c r="M382" s="8">
        <f t="shared" si="15"/>
        <v>0.19508057675996607</v>
      </c>
      <c r="N382" s="5">
        <v>180</v>
      </c>
      <c r="O382" s="8">
        <f t="shared" si="17"/>
        <v>0.34775233248515691</v>
      </c>
    </row>
    <row r="383" spans="1:15" s="5" customFormat="1" ht="29.25" customHeight="1" x14ac:dyDescent="0.35">
      <c r="A383" s="5" t="s">
        <v>269</v>
      </c>
      <c r="B383" s="5" t="s">
        <v>270</v>
      </c>
      <c r="C383" s="5" t="s">
        <v>25</v>
      </c>
      <c r="D383" s="5" t="s">
        <v>778</v>
      </c>
      <c r="E383" s="6">
        <v>3804</v>
      </c>
      <c r="F383" s="5">
        <v>2032</v>
      </c>
      <c r="G383" s="7" t="s">
        <v>787</v>
      </c>
      <c r="H383" s="7" t="s">
        <v>807</v>
      </c>
      <c r="I383" s="7" t="s">
        <v>1175</v>
      </c>
      <c r="J383" s="7">
        <v>170</v>
      </c>
      <c r="K383" s="7">
        <v>510</v>
      </c>
      <c r="L383" s="5">
        <f t="shared" si="16"/>
        <v>680</v>
      </c>
      <c r="M383" s="8">
        <f t="shared" si="15"/>
        <v>0.17875920084121977</v>
      </c>
      <c r="N383" s="5">
        <v>110</v>
      </c>
      <c r="O383" s="8">
        <f t="shared" si="17"/>
        <v>0.20767613038906416</v>
      </c>
    </row>
    <row r="384" spans="1:15" s="5" customFormat="1" ht="29.25" customHeight="1" x14ac:dyDescent="0.35">
      <c r="A384" s="5" t="s">
        <v>263</v>
      </c>
      <c r="B384" s="5" t="s">
        <v>264</v>
      </c>
      <c r="C384" s="5" t="s">
        <v>25</v>
      </c>
      <c r="D384" s="5" t="s">
        <v>778</v>
      </c>
      <c r="E384" s="6">
        <v>1690</v>
      </c>
      <c r="F384" s="5">
        <v>2030</v>
      </c>
      <c r="G384" s="7" t="s">
        <v>787</v>
      </c>
      <c r="H384" s="7" t="s">
        <v>964</v>
      </c>
      <c r="I384" s="7" t="s">
        <v>1176</v>
      </c>
      <c r="J384" s="7">
        <v>140</v>
      </c>
      <c r="K384" s="7">
        <v>160</v>
      </c>
      <c r="L384" s="5">
        <f t="shared" si="16"/>
        <v>300</v>
      </c>
      <c r="M384" s="8">
        <f t="shared" si="15"/>
        <v>0.17751479289940827</v>
      </c>
      <c r="N384" s="5">
        <v>180</v>
      </c>
      <c r="O384" s="8">
        <f t="shared" si="17"/>
        <v>0.28402366863905326</v>
      </c>
    </row>
    <row r="385" spans="1:15" s="5" customFormat="1" ht="29.25" customHeight="1" x14ac:dyDescent="0.35">
      <c r="A385" s="5" t="s">
        <v>786</v>
      </c>
      <c r="B385" s="5" t="s">
        <v>785</v>
      </c>
      <c r="C385" s="5" t="s">
        <v>25</v>
      </c>
      <c r="D385" s="5" t="s">
        <v>778</v>
      </c>
      <c r="E385" s="6">
        <v>2350</v>
      </c>
      <c r="F385" s="5">
        <v>2030</v>
      </c>
      <c r="G385" s="7" t="s">
        <v>787</v>
      </c>
      <c r="H385" s="7" t="s">
        <v>807</v>
      </c>
      <c r="I385" s="7" t="s">
        <v>1177</v>
      </c>
      <c r="J385" s="7">
        <v>145</v>
      </c>
      <c r="K385" s="7">
        <v>150</v>
      </c>
      <c r="L385" s="5">
        <f t="shared" si="16"/>
        <v>295</v>
      </c>
      <c r="M385" s="8">
        <f t="shared" si="15"/>
        <v>0.12553191489361701</v>
      </c>
      <c r="N385" s="5">
        <v>255</v>
      </c>
      <c r="O385" s="8">
        <f t="shared" si="17"/>
        <v>0.23404255319148937</v>
      </c>
    </row>
    <row r="386" spans="1:15" s="5" customFormat="1" ht="29.25" customHeight="1" x14ac:dyDescent="0.35">
      <c r="A386" s="5" t="s">
        <v>305</v>
      </c>
      <c r="B386" s="5" t="s">
        <v>306</v>
      </c>
      <c r="C386" s="5" t="s">
        <v>25</v>
      </c>
      <c r="D386" s="5" t="s">
        <v>778</v>
      </c>
      <c r="E386" s="6">
        <v>4812</v>
      </c>
      <c r="F386" s="5">
        <v>2028</v>
      </c>
      <c r="G386" s="7" t="s">
        <v>787</v>
      </c>
      <c r="H386" s="7" t="s">
        <v>965</v>
      </c>
      <c r="I386" s="7" t="s">
        <v>1178</v>
      </c>
      <c r="J386" s="7">
        <v>395</v>
      </c>
      <c r="K386" s="7">
        <v>0</v>
      </c>
      <c r="L386" s="5">
        <f t="shared" si="16"/>
        <v>395</v>
      </c>
      <c r="M386" s="8">
        <f t="shared" ref="M386:M403" si="18">L386/E386</f>
        <v>8.2086450540315881E-2</v>
      </c>
      <c r="N386" s="5">
        <v>405</v>
      </c>
      <c r="O386" s="8">
        <f t="shared" si="17"/>
        <v>0.16625103906899419</v>
      </c>
    </row>
    <row r="387" spans="1:15" s="5" customFormat="1" ht="29.25" customHeight="1" x14ac:dyDescent="0.35">
      <c r="A387" s="5" t="s">
        <v>103</v>
      </c>
      <c r="B387" s="5" t="s">
        <v>104</v>
      </c>
      <c r="C387" s="5" t="s">
        <v>25</v>
      </c>
      <c r="D387" s="5" t="s">
        <v>779</v>
      </c>
      <c r="E387" s="6">
        <v>5572</v>
      </c>
      <c r="F387" s="5">
        <v>2033</v>
      </c>
      <c r="G387" s="7" t="s">
        <v>787</v>
      </c>
      <c r="H387" s="7" t="s">
        <v>807</v>
      </c>
      <c r="I387" s="7" t="s">
        <v>997</v>
      </c>
      <c r="J387" s="7">
        <v>520</v>
      </c>
      <c r="K387" s="7">
        <v>0</v>
      </c>
      <c r="L387" s="5">
        <f t="shared" ref="L387:L403" si="19">J387+K387</f>
        <v>520</v>
      </c>
      <c r="M387" s="8">
        <f t="shared" si="18"/>
        <v>9.3323761665470212E-2</v>
      </c>
      <c r="N387" s="5">
        <v>610</v>
      </c>
      <c r="O387" s="8">
        <f t="shared" si="17"/>
        <v>0.20279971284996412</v>
      </c>
    </row>
    <row r="388" spans="1:15" s="5" customFormat="1" ht="29.25" customHeight="1" x14ac:dyDescent="0.35">
      <c r="A388" s="5" t="s">
        <v>152</v>
      </c>
      <c r="B388" s="5" t="s">
        <v>153</v>
      </c>
      <c r="C388" s="5" t="s">
        <v>25</v>
      </c>
      <c r="D388" s="5" t="s">
        <v>779</v>
      </c>
      <c r="E388" s="6">
        <v>11581</v>
      </c>
      <c r="F388" s="5">
        <v>2034</v>
      </c>
      <c r="G388" s="7" t="s">
        <v>787</v>
      </c>
      <c r="H388" s="7" t="s">
        <v>965</v>
      </c>
      <c r="I388" s="7" t="s">
        <v>1179</v>
      </c>
      <c r="J388" s="7">
        <v>370</v>
      </c>
      <c r="K388" s="7">
        <v>230</v>
      </c>
      <c r="L388" s="5">
        <f t="shared" si="19"/>
        <v>600</v>
      </c>
      <c r="M388" s="8">
        <f t="shared" si="18"/>
        <v>5.1808997495898457E-2</v>
      </c>
      <c r="N388" s="5">
        <v>690</v>
      </c>
      <c r="O388" s="8">
        <f t="shared" ref="O388:O403" si="20">(L388+N388)/E388</f>
        <v>0.11138934461618168</v>
      </c>
    </row>
    <row r="389" spans="1:15" s="5" customFormat="1" ht="29.25" customHeight="1" x14ac:dyDescent="0.35">
      <c r="A389" s="5" t="s">
        <v>772</v>
      </c>
      <c r="B389" s="5" t="s">
        <v>773</v>
      </c>
      <c r="C389" s="5" t="s">
        <v>25</v>
      </c>
      <c r="D389" s="5" t="s">
        <v>779</v>
      </c>
      <c r="E389" s="6">
        <v>17796</v>
      </c>
      <c r="F389" s="5">
        <v>2039</v>
      </c>
      <c r="G389" s="7" t="s">
        <v>787</v>
      </c>
      <c r="H389" s="7" t="s">
        <v>899</v>
      </c>
      <c r="I389" s="7" t="s">
        <v>1196</v>
      </c>
      <c r="J389" s="7">
        <v>300</v>
      </c>
      <c r="K389" s="7">
        <v>0</v>
      </c>
      <c r="L389" s="5">
        <f t="shared" si="19"/>
        <v>300</v>
      </c>
      <c r="M389" s="8">
        <f t="shared" si="18"/>
        <v>1.6857720836142953E-2</v>
      </c>
      <c r="N389" s="5">
        <v>527</v>
      </c>
      <c r="O389" s="8">
        <f t="shared" si="20"/>
        <v>4.6471117104967409E-2</v>
      </c>
    </row>
    <row r="390" spans="1:15" s="5" customFormat="1" ht="29.25" customHeight="1" x14ac:dyDescent="0.35">
      <c r="A390" s="5" t="s">
        <v>377</v>
      </c>
      <c r="B390" s="5" t="s">
        <v>378</v>
      </c>
      <c r="C390" s="5" t="s">
        <v>25</v>
      </c>
      <c r="D390" s="5" t="s">
        <v>779</v>
      </c>
      <c r="E390" s="6">
        <v>39740</v>
      </c>
      <c r="F390" s="5">
        <v>2029</v>
      </c>
      <c r="G390" s="7" t="s">
        <v>787</v>
      </c>
      <c r="H390" s="7" t="s">
        <v>901</v>
      </c>
      <c r="I390" s="7" t="s">
        <v>1180</v>
      </c>
      <c r="J390" s="7">
        <v>130</v>
      </c>
      <c r="K390" s="7">
        <v>352</v>
      </c>
      <c r="L390" s="5">
        <f t="shared" si="19"/>
        <v>482</v>
      </c>
      <c r="M390" s="8">
        <f t="shared" si="18"/>
        <v>1.2128837443381982E-2</v>
      </c>
      <c r="N390" s="5">
        <v>365</v>
      </c>
      <c r="O390" s="8">
        <f t="shared" si="20"/>
        <v>2.1313537996980374E-2</v>
      </c>
    </row>
    <row r="391" spans="1:15" s="5" customFormat="1" ht="29.25" customHeight="1" x14ac:dyDescent="0.35">
      <c r="A391" s="5" t="s">
        <v>698</v>
      </c>
      <c r="B391" s="5" t="s">
        <v>699</v>
      </c>
      <c r="C391" s="5" t="s">
        <v>25</v>
      </c>
      <c r="D391" s="5" t="s">
        <v>781</v>
      </c>
      <c r="E391" s="6">
        <v>2023</v>
      </c>
      <c r="F391" s="5">
        <v>2026</v>
      </c>
      <c r="G391" s="7" t="s">
        <v>787</v>
      </c>
      <c r="H391" s="7" t="s">
        <v>966</v>
      </c>
      <c r="I391" s="7" t="s">
        <v>1181</v>
      </c>
      <c r="J391" s="7">
        <v>310</v>
      </c>
      <c r="K391" s="7">
        <v>200</v>
      </c>
      <c r="L391" s="5">
        <f t="shared" si="19"/>
        <v>510</v>
      </c>
      <c r="M391" s="8">
        <f t="shared" si="18"/>
        <v>0.25210084033613445</v>
      </c>
      <c r="N391" s="5">
        <v>311</v>
      </c>
      <c r="O391" s="8">
        <f t="shared" si="20"/>
        <v>0.40583292140385568</v>
      </c>
    </row>
    <row r="392" spans="1:15" s="5" customFormat="1" ht="29.25" customHeight="1" x14ac:dyDescent="0.35">
      <c r="A392" s="5" t="s">
        <v>179</v>
      </c>
      <c r="B392" s="5" t="s">
        <v>153</v>
      </c>
      <c r="C392" s="5" t="s">
        <v>25</v>
      </c>
      <c r="D392" s="5" t="s">
        <v>781</v>
      </c>
      <c r="E392" s="6">
        <v>2529</v>
      </c>
      <c r="F392" s="5">
        <v>2032</v>
      </c>
      <c r="G392" s="7" t="s">
        <v>787</v>
      </c>
      <c r="H392" s="7" t="s">
        <v>958</v>
      </c>
      <c r="I392" s="7" t="s">
        <v>1182</v>
      </c>
      <c r="J392" s="7">
        <v>135</v>
      </c>
      <c r="K392" s="7">
        <v>0</v>
      </c>
      <c r="L392" s="5">
        <f t="shared" si="19"/>
        <v>135</v>
      </c>
      <c r="M392" s="8">
        <f t="shared" si="18"/>
        <v>5.3380782918149468E-2</v>
      </c>
      <c r="N392" s="5">
        <v>144</v>
      </c>
      <c r="O392" s="8">
        <f t="shared" si="20"/>
        <v>0.1103202846975089</v>
      </c>
    </row>
    <row r="393" spans="1:15" s="5" customFormat="1" ht="29.25" customHeight="1" x14ac:dyDescent="0.35">
      <c r="A393" s="5" t="s">
        <v>700</v>
      </c>
      <c r="B393" s="5" t="s">
        <v>701</v>
      </c>
      <c r="C393" s="5" t="s">
        <v>25</v>
      </c>
      <c r="D393" s="5" t="s">
        <v>781</v>
      </c>
      <c r="E393" s="6">
        <v>2024</v>
      </c>
      <c r="F393" s="5">
        <v>2026</v>
      </c>
      <c r="G393" s="7" t="s">
        <v>787</v>
      </c>
      <c r="H393" s="7" t="s">
        <v>966</v>
      </c>
      <c r="I393" s="7" t="s">
        <v>1183</v>
      </c>
      <c r="J393" s="7">
        <v>120</v>
      </c>
      <c r="K393" s="7">
        <v>508</v>
      </c>
      <c r="L393" s="5">
        <f t="shared" si="19"/>
        <v>628</v>
      </c>
      <c r="M393" s="8">
        <f t="shared" si="18"/>
        <v>0.31027667984189722</v>
      </c>
      <c r="N393" s="5">
        <v>40</v>
      </c>
      <c r="O393" s="8">
        <f t="shared" si="20"/>
        <v>0.33003952569169959</v>
      </c>
    </row>
    <row r="394" spans="1:15" s="5" customFormat="1" ht="29.25" customHeight="1" x14ac:dyDescent="0.35">
      <c r="A394" s="5" t="s">
        <v>774</v>
      </c>
      <c r="B394" s="5" t="s">
        <v>775</v>
      </c>
      <c r="C394" s="5" t="s">
        <v>25</v>
      </c>
      <c r="D394" s="5" t="s">
        <v>781</v>
      </c>
      <c r="E394" s="6">
        <v>2979</v>
      </c>
      <c r="F394" s="5">
        <v>2026</v>
      </c>
      <c r="G394" s="7" t="s">
        <v>787</v>
      </c>
      <c r="H394" s="7" t="s">
        <v>967</v>
      </c>
      <c r="I394" s="7" t="s">
        <v>1180</v>
      </c>
      <c r="J394" s="7">
        <v>70</v>
      </c>
      <c r="K394" s="7">
        <v>200</v>
      </c>
      <c r="L394" s="5">
        <f t="shared" si="19"/>
        <v>270</v>
      </c>
      <c r="M394" s="8">
        <f t="shared" si="18"/>
        <v>9.0634441087613288E-2</v>
      </c>
      <c r="N394" s="5">
        <v>75</v>
      </c>
      <c r="O394" s="8">
        <f t="shared" si="20"/>
        <v>0.11581067472306143</v>
      </c>
    </row>
    <row r="395" spans="1:15" s="5" customFormat="1" ht="29.25" customHeight="1" x14ac:dyDescent="0.35">
      <c r="A395" s="5" t="s">
        <v>709</v>
      </c>
      <c r="B395" s="5" t="s">
        <v>710</v>
      </c>
      <c r="C395" s="5" t="s">
        <v>25</v>
      </c>
      <c r="D395" s="5" t="s">
        <v>781</v>
      </c>
      <c r="E395" s="6">
        <v>2080</v>
      </c>
      <c r="F395" s="5">
        <v>2031</v>
      </c>
      <c r="G395" s="7" t="s">
        <v>787</v>
      </c>
      <c r="H395" s="7" t="s">
        <v>807</v>
      </c>
      <c r="I395" s="7" t="s">
        <v>1184</v>
      </c>
      <c r="J395" s="7">
        <v>300</v>
      </c>
      <c r="K395" s="7">
        <v>522</v>
      </c>
      <c r="L395" s="5">
        <f t="shared" si="19"/>
        <v>822</v>
      </c>
      <c r="M395" s="8">
        <f t="shared" si="18"/>
        <v>0.39519230769230768</v>
      </c>
      <c r="N395" s="5">
        <v>610</v>
      </c>
      <c r="O395" s="8">
        <f t="shared" si="20"/>
        <v>0.68846153846153846</v>
      </c>
    </row>
    <row r="396" spans="1:15" s="5" customFormat="1" ht="29.25" customHeight="1" x14ac:dyDescent="0.35">
      <c r="A396" s="5" t="s">
        <v>734</v>
      </c>
      <c r="B396" s="5" t="s">
        <v>735</v>
      </c>
      <c r="C396" s="5" t="s">
        <v>25</v>
      </c>
      <c r="D396" s="5" t="s">
        <v>781</v>
      </c>
      <c r="E396" s="6">
        <v>7976</v>
      </c>
      <c r="F396" s="5">
        <v>2026</v>
      </c>
      <c r="G396" s="7" t="s">
        <v>787</v>
      </c>
      <c r="H396" s="7" t="s">
        <v>899</v>
      </c>
      <c r="I396" s="7" t="s">
        <v>1185</v>
      </c>
      <c r="J396" s="7">
        <v>352</v>
      </c>
      <c r="K396" s="7">
        <v>293</v>
      </c>
      <c r="L396" s="5">
        <f t="shared" si="19"/>
        <v>645</v>
      </c>
      <c r="M396" s="8">
        <f t="shared" si="18"/>
        <v>8.0867602808425282E-2</v>
      </c>
      <c r="N396" s="5">
        <v>75</v>
      </c>
      <c r="O396" s="8">
        <f t="shared" si="20"/>
        <v>9.0270812437311942E-2</v>
      </c>
    </row>
    <row r="397" spans="1:15" s="5" customFormat="1" ht="29.25" customHeight="1" x14ac:dyDescent="0.35">
      <c r="A397" s="5" t="s">
        <v>638</v>
      </c>
      <c r="B397" s="5" t="s">
        <v>639</v>
      </c>
      <c r="C397" s="5" t="s">
        <v>25</v>
      </c>
      <c r="D397" s="5" t="s">
        <v>781</v>
      </c>
      <c r="E397" s="6">
        <v>6294</v>
      </c>
      <c r="F397" s="5">
        <v>2026</v>
      </c>
      <c r="G397" s="7" t="s">
        <v>787</v>
      </c>
      <c r="H397" s="7" t="s">
        <v>893</v>
      </c>
      <c r="I397" s="7" t="s">
        <v>1186</v>
      </c>
      <c r="J397" s="7">
        <v>195</v>
      </c>
      <c r="K397" s="7">
        <v>0</v>
      </c>
      <c r="L397" s="5">
        <f t="shared" si="19"/>
        <v>195</v>
      </c>
      <c r="M397" s="8">
        <f t="shared" si="18"/>
        <v>3.098188751191611E-2</v>
      </c>
      <c r="N397" s="5">
        <v>118</v>
      </c>
      <c r="O397" s="8">
        <f t="shared" si="20"/>
        <v>4.9729901493485856E-2</v>
      </c>
    </row>
    <row r="398" spans="1:15" s="5" customFormat="1" ht="29.25" customHeight="1" x14ac:dyDescent="0.35">
      <c r="A398" s="5" t="s">
        <v>742</v>
      </c>
      <c r="B398" s="5" t="s">
        <v>378</v>
      </c>
      <c r="C398" s="5" t="s">
        <v>25</v>
      </c>
      <c r="D398" s="5" t="s">
        <v>781</v>
      </c>
      <c r="E398" s="6">
        <v>3622</v>
      </c>
      <c r="F398" s="5">
        <v>2026</v>
      </c>
      <c r="G398" s="7" t="s">
        <v>787</v>
      </c>
      <c r="H398" s="7" t="s">
        <v>968</v>
      </c>
      <c r="I398" s="7" t="s">
        <v>1187</v>
      </c>
      <c r="J398" s="7">
        <v>240</v>
      </c>
      <c r="K398" s="7">
        <v>354</v>
      </c>
      <c r="L398" s="5">
        <f t="shared" si="19"/>
        <v>594</v>
      </c>
      <c r="M398" s="8">
        <f t="shared" si="18"/>
        <v>0.16399779127553837</v>
      </c>
      <c r="N398" s="5">
        <v>100</v>
      </c>
      <c r="O398" s="8">
        <f t="shared" si="20"/>
        <v>0.19160684704583103</v>
      </c>
    </row>
    <row r="399" spans="1:15" s="5" customFormat="1" ht="29.25" customHeight="1" x14ac:dyDescent="0.35">
      <c r="A399" s="5" t="s">
        <v>751</v>
      </c>
      <c r="B399" s="5" t="s">
        <v>752</v>
      </c>
      <c r="C399" s="5" t="s">
        <v>25</v>
      </c>
      <c r="D399" s="5" t="s">
        <v>781</v>
      </c>
      <c r="E399" s="6">
        <v>7191</v>
      </c>
      <c r="F399" s="5">
        <v>2032</v>
      </c>
      <c r="G399" s="7" t="s">
        <v>788</v>
      </c>
      <c r="H399" s="7" t="s">
        <v>969</v>
      </c>
      <c r="I399" s="7" t="s">
        <v>998</v>
      </c>
      <c r="J399" s="7">
        <v>140</v>
      </c>
      <c r="K399" s="7">
        <v>0</v>
      </c>
      <c r="L399" s="5">
        <f t="shared" si="19"/>
        <v>140</v>
      </c>
      <c r="M399" s="8">
        <f t="shared" si="18"/>
        <v>1.9468780419969405E-2</v>
      </c>
      <c r="N399" s="5">
        <v>375</v>
      </c>
      <c r="O399" s="8">
        <f t="shared" si="20"/>
        <v>7.1617299402030321E-2</v>
      </c>
    </row>
    <row r="400" spans="1:15" s="5" customFormat="1" ht="29.25" customHeight="1" x14ac:dyDescent="0.35">
      <c r="A400" s="5" t="s">
        <v>203</v>
      </c>
      <c r="B400" s="5" t="s">
        <v>204</v>
      </c>
      <c r="C400" s="5" t="s">
        <v>25</v>
      </c>
      <c r="D400" s="5" t="s">
        <v>781</v>
      </c>
      <c r="E400" s="6">
        <v>3531</v>
      </c>
      <c r="F400" s="5">
        <v>2034</v>
      </c>
      <c r="G400" s="7" t="s">
        <v>787</v>
      </c>
      <c r="H400" s="7" t="s">
        <v>966</v>
      </c>
      <c r="I400" s="7" t="s">
        <v>1188</v>
      </c>
      <c r="J400" s="7">
        <v>270</v>
      </c>
      <c r="K400" s="7">
        <v>170</v>
      </c>
      <c r="L400" s="5">
        <f t="shared" si="19"/>
        <v>440</v>
      </c>
      <c r="M400" s="8">
        <f t="shared" si="18"/>
        <v>0.12461059190031153</v>
      </c>
      <c r="N400" s="5">
        <v>240</v>
      </c>
      <c r="O400" s="8">
        <f t="shared" si="20"/>
        <v>0.19258000566411781</v>
      </c>
    </row>
    <row r="401" spans="1:15" s="5" customFormat="1" ht="29.25" customHeight="1" x14ac:dyDescent="0.35">
      <c r="A401" s="5" t="s">
        <v>743</v>
      </c>
      <c r="B401" s="5" t="s">
        <v>744</v>
      </c>
      <c r="C401" s="5" t="s">
        <v>25</v>
      </c>
      <c r="D401" s="5" t="s">
        <v>781</v>
      </c>
      <c r="E401" s="6">
        <v>12200</v>
      </c>
      <c r="F401" s="5">
        <v>2026</v>
      </c>
      <c r="G401" s="7" t="s">
        <v>787</v>
      </c>
      <c r="H401" s="7" t="s">
        <v>901</v>
      </c>
      <c r="I401" s="7" t="s">
        <v>1189</v>
      </c>
      <c r="J401" s="7">
        <v>460</v>
      </c>
      <c r="K401" s="7">
        <v>0</v>
      </c>
      <c r="L401" s="5">
        <f t="shared" si="19"/>
        <v>460</v>
      </c>
      <c r="M401" s="8">
        <f t="shared" si="18"/>
        <v>3.7704918032786888E-2</v>
      </c>
      <c r="N401" s="5">
        <v>284</v>
      </c>
      <c r="O401" s="8">
        <f t="shared" si="20"/>
        <v>6.098360655737705E-2</v>
      </c>
    </row>
    <row r="402" spans="1:15" s="5" customFormat="1" ht="29.25" customHeight="1" x14ac:dyDescent="0.35">
      <c r="A402" s="5" t="s">
        <v>738</v>
      </c>
      <c r="B402" s="5" t="s">
        <v>739</v>
      </c>
      <c r="C402" s="5" t="s">
        <v>25</v>
      </c>
      <c r="D402" s="5" t="s">
        <v>781</v>
      </c>
      <c r="E402" s="6">
        <v>3687</v>
      </c>
      <c r="F402" s="5">
        <v>2026</v>
      </c>
      <c r="G402" s="7" t="s">
        <v>787</v>
      </c>
      <c r="H402" s="7" t="s">
        <v>970</v>
      </c>
      <c r="I402" s="7" t="s">
        <v>972</v>
      </c>
      <c r="J402" s="7">
        <v>120</v>
      </c>
      <c r="K402" s="7">
        <v>180</v>
      </c>
      <c r="L402" s="5">
        <f t="shared" si="19"/>
        <v>300</v>
      </c>
      <c r="M402" s="8">
        <f t="shared" si="18"/>
        <v>8.1366965012205042E-2</v>
      </c>
      <c r="N402" s="5">
        <v>65</v>
      </c>
      <c r="O402" s="8">
        <f t="shared" si="20"/>
        <v>9.899647409818281E-2</v>
      </c>
    </row>
    <row r="403" spans="1:15" s="5" customFormat="1" ht="29.25" customHeight="1" x14ac:dyDescent="0.35">
      <c r="A403" s="5" t="s">
        <v>749</v>
      </c>
      <c r="B403" s="5" t="s">
        <v>750</v>
      </c>
      <c r="C403" s="5" t="s">
        <v>25</v>
      </c>
      <c r="D403" s="5" t="s">
        <v>781</v>
      </c>
      <c r="E403" s="6">
        <v>6207</v>
      </c>
      <c r="F403" s="5">
        <v>2026</v>
      </c>
      <c r="G403" s="7" t="s">
        <v>787</v>
      </c>
      <c r="H403" s="7" t="s">
        <v>956</v>
      </c>
      <c r="I403" s="7" t="s">
        <v>972</v>
      </c>
      <c r="J403" s="7">
        <v>166</v>
      </c>
      <c r="K403" s="7">
        <v>116</v>
      </c>
      <c r="L403" s="5">
        <f t="shared" si="19"/>
        <v>282</v>
      </c>
      <c r="M403" s="8">
        <f t="shared" si="18"/>
        <v>4.5432576123731271E-2</v>
      </c>
      <c r="N403" s="5">
        <v>290</v>
      </c>
      <c r="O403" s="8">
        <f t="shared" si="20"/>
        <v>9.2154019655227973E-2</v>
      </c>
    </row>
  </sheetData>
  <autoFilter ref="A2:O403" xr:uid="{E6D6D4FB-F4EB-40BD-91E3-D53514CAAA41}"/>
  <sortState xmlns:xlrd2="http://schemas.microsoft.com/office/spreadsheetml/2017/richdata2" ref="A3:H403">
    <sortCondition ref="C3:C403"/>
    <sortCondition ref="D3:D403"/>
    <sortCondition ref="B3:B403"/>
  </sortState>
  <mergeCells count="2">
    <mergeCell ref="H1:O1"/>
    <mergeCell ref="B1:G1"/>
  </mergeCells>
  <pageMargins left="0.70866141732283472" right="0.70866141732283472" top="0.74803149606299213" bottom="0.74803149606299213" header="0.31496062992125984" footer="0.31496062992125984"/>
  <pageSetup paperSize="9" scale="50"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Site List</vt:lpstr>
      <vt:lpstr>'Site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Waypoint REIT Site Lits Data Dec 2023</dc:title>
  <dc:creator>Rodney.Smith@waypointreit.com.au</dc:creator>
  <cp:lastModifiedBy>Rodney Smith</cp:lastModifiedBy>
  <cp:lastPrinted>2023-05-26T01:25:13Z</cp:lastPrinted>
  <dcterms:created xsi:type="dcterms:W3CDTF">2023-05-24T06:11:29Z</dcterms:created>
  <dcterms:modified xsi:type="dcterms:W3CDTF">2025-07-25T06:20:14Z</dcterms:modified>
</cp:coreProperties>
</file>